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01.50\share\共有ドキュメント\05_企画事業委員会業務\05_北海道音楽大行進\R7年音楽大行進\大行進HP（R6）\"/>
    </mc:Choice>
  </mc:AlternateContent>
  <xr:revisionPtr revIDLastSave="0" documentId="13_ncr:1_{4312B37C-2BB8-4167-898A-5D4C67C133BC}" xr6:coauthVersionLast="47" xr6:coauthVersionMax="47" xr10:uidLastSave="{00000000-0000-0000-0000-000000000000}"/>
  <bookViews>
    <workbookView xWindow="4350" yWindow="1125" windowWidth="22215" windowHeight="14100" xr2:uid="{00000000-000D-0000-FFFF-FFFF00000000}"/>
  </bookViews>
  <sheets>
    <sheet name="参加申し込み書" sheetId="3" r:id="rId1"/>
    <sheet name="参加者氏名一覧" sheetId="2" r:id="rId2"/>
    <sheet name="抽出データ" sheetId="4" r:id="rId3"/>
  </sheets>
  <definedNames>
    <definedName name="_xlnm.Print_Area" localSheetId="2">抽出データ!$A$1:$U$2</definedName>
  </definedNames>
  <calcPr calcId="191029"/>
</workbook>
</file>

<file path=xl/calcChain.xml><?xml version="1.0" encoding="utf-8"?>
<calcChain xmlns="http://schemas.openxmlformats.org/spreadsheetml/2006/main">
  <c r="U2" i="4" l="1"/>
  <c r="T2" i="4"/>
  <c r="H2" i="4"/>
  <c r="O50" i="2"/>
  <c r="O49" i="2"/>
  <c r="O48" i="2"/>
  <c r="J2" i="4"/>
  <c r="F2" i="4"/>
  <c r="B2" i="4"/>
  <c r="L2" i="4" l="1"/>
  <c r="K2" i="4"/>
  <c r="G33" i="3"/>
  <c r="N5" i="2"/>
  <c r="K5" i="2"/>
  <c r="J4" i="2"/>
  <c r="J3" i="2"/>
  <c r="E2" i="4"/>
  <c r="D2" i="4"/>
  <c r="Q2" i="4"/>
  <c r="R2" i="4"/>
  <c r="S2" i="4"/>
  <c r="I2" i="4"/>
  <c r="G2" i="4"/>
  <c r="C2" i="4"/>
  <c r="O51" i="2"/>
  <c r="P2" i="4" s="1"/>
</calcChain>
</file>

<file path=xl/sharedStrings.xml><?xml version="1.0" encoding="utf-8"?>
<sst xmlns="http://schemas.openxmlformats.org/spreadsheetml/2006/main" count="136" uniqueCount="88">
  <si>
    <t>TEL</t>
    <phoneticPr fontId="3"/>
  </si>
  <si>
    <t>FAX</t>
    <phoneticPr fontId="3"/>
  </si>
  <si>
    <t>アフター</t>
    <phoneticPr fontId="3"/>
  </si>
  <si>
    <t>ドラム</t>
    <phoneticPr fontId="3"/>
  </si>
  <si>
    <t>名簿</t>
    <rPh sb="0" eb="2">
      <t>メイボ</t>
    </rPh>
    <phoneticPr fontId="3"/>
  </si>
  <si>
    <t>写真</t>
    <rPh sb="0" eb="2">
      <t>シャシン</t>
    </rPh>
    <phoneticPr fontId="3"/>
  </si>
  <si>
    <t>バッジ</t>
    <phoneticPr fontId="3"/>
  </si>
  <si>
    <t>他団体との合同</t>
    <rPh sb="0" eb="3">
      <t>タダンタイ</t>
    </rPh>
    <rPh sb="5" eb="7">
      <t>ゴウドウ</t>
    </rPh>
    <phoneticPr fontId="3"/>
  </si>
  <si>
    <t>開会式演奏</t>
    <rPh sb="0" eb="3">
      <t>カイカイシキ</t>
    </rPh>
    <rPh sb="3" eb="5">
      <t>エンソウ</t>
    </rPh>
    <phoneticPr fontId="3"/>
  </si>
  <si>
    <t>その他備考</t>
    <rPh sb="2" eb="3">
      <t>タ</t>
    </rPh>
    <rPh sb="3" eb="5">
      <t>ビコウ</t>
    </rPh>
    <phoneticPr fontId="3"/>
  </si>
  <si>
    <t>連 絡 担 当 者 名</t>
    <rPh sb="0" eb="1">
      <t>レン</t>
    </rPh>
    <rPh sb="2" eb="3">
      <t>ラク</t>
    </rPh>
    <rPh sb="4" eb="5">
      <t>タン</t>
    </rPh>
    <rPh sb="6" eb="7">
      <t>トウ</t>
    </rPh>
    <rPh sb="8" eb="9">
      <t>シャ</t>
    </rPh>
    <rPh sb="10" eb="11">
      <t>メイ</t>
    </rPh>
    <phoneticPr fontId="3"/>
  </si>
  <si>
    <t>その他</t>
    <rPh sb="2" eb="3">
      <t>タ</t>
    </rPh>
    <phoneticPr fontId="3"/>
  </si>
  <si>
    <t>〒郵便番号</t>
    <rPh sb="1" eb="3">
      <t>ユウビン</t>
    </rPh>
    <rPh sb="3" eb="5">
      <t>バンゴウ</t>
    </rPh>
    <phoneticPr fontId="3"/>
  </si>
  <si>
    <t>演奏曲目</t>
    <rPh sb="0" eb="2">
      <t>エンソウ</t>
    </rPh>
    <rPh sb="2" eb="4">
      <t>キョクモク</t>
    </rPh>
    <phoneticPr fontId="3"/>
  </si>
  <si>
    <t>郵便番号</t>
    <rPh sb="0" eb="2">
      <t>ユウビン</t>
    </rPh>
    <rPh sb="2" eb="4">
      <t>バンゴウ</t>
    </rPh>
    <phoneticPr fontId="3"/>
  </si>
  <si>
    <t>住　　所</t>
    <rPh sb="0" eb="1">
      <t>ジュウ</t>
    </rPh>
    <rPh sb="3" eb="4">
      <t>ショ</t>
    </rPh>
    <phoneticPr fontId="3"/>
  </si>
  <si>
    <t>他団体と合同参加・演技する有無、「あり」の場合は団体名をご記入ください　</t>
    <phoneticPr fontId="3"/>
  </si>
  <si>
    <t>※この資料は、新聞掲載・プログラム作成・行進の際の紹介等に限り使用します。</t>
    <phoneticPr fontId="3"/>
  </si>
  <si>
    <t>吹奏楽</t>
    <phoneticPr fontId="3"/>
  </si>
  <si>
    <t>あり</t>
    <phoneticPr fontId="3"/>
  </si>
  <si>
    <t>金管バンド</t>
    <phoneticPr fontId="3"/>
  </si>
  <si>
    <t>なし</t>
    <phoneticPr fontId="3"/>
  </si>
  <si>
    <t>バトン</t>
    <phoneticPr fontId="3"/>
  </si>
  <si>
    <t>カラーガード</t>
    <phoneticPr fontId="3"/>
  </si>
  <si>
    <t>する</t>
    <phoneticPr fontId="3"/>
  </si>
  <si>
    <t>鼓笛</t>
    <phoneticPr fontId="3"/>
  </si>
  <si>
    <t>しない</t>
    <phoneticPr fontId="3"/>
  </si>
  <si>
    <t>住    所</t>
    <rPh sb="0" eb="1">
      <t>ジュウ</t>
    </rPh>
    <rPh sb="5" eb="6">
      <t>ショ</t>
    </rPh>
    <phoneticPr fontId="3"/>
  </si>
  <si>
    <t>№</t>
    <phoneticPr fontId="3"/>
  </si>
  <si>
    <t>団体名</t>
    <rPh sb="0" eb="3">
      <t>ダンタイメイ</t>
    </rPh>
    <phoneticPr fontId="3"/>
  </si>
  <si>
    <t>※事務局記入欄</t>
    <rPh sb="1" eb="4">
      <t>ジムキョク</t>
    </rPh>
    <rPh sb="4" eb="7">
      <t>キニュウラン</t>
    </rPh>
    <phoneticPr fontId="3"/>
  </si>
  <si>
    <t>＜引率者＞</t>
    <phoneticPr fontId="3"/>
  </si>
  <si>
    <t>氏　　名</t>
    <phoneticPr fontId="3"/>
  </si>
  <si>
    <t>＜演奏者＞</t>
    <phoneticPr fontId="3"/>
  </si>
  <si>
    <t>＜指揮者(ﾄﾞﾗﾑﾒｼﾞｬｰ)＞</t>
    <rPh sb="1" eb="4">
      <t>シキシャ</t>
    </rPh>
    <phoneticPr fontId="3"/>
  </si>
  <si>
    <t>連絡担当者</t>
    <rPh sb="0" eb="2">
      <t>レンラク</t>
    </rPh>
    <rPh sb="2" eb="5">
      <t>タントウシャ</t>
    </rPh>
    <phoneticPr fontId="3"/>
  </si>
  <si>
    <t>TEL</t>
    <phoneticPr fontId="3"/>
  </si>
  <si>
    <t>FAX</t>
    <phoneticPr fontId="3"/>
  </si>
  <si>
    <t>バッジ数</t>
    <rPh sb="3" eb="4">
      <t>スウ</t>
    </rPh>
    <phoneticPr fontId="3"/>
  </si>
  <si>
    <t>ドラムメジャー</t>
    <phoneticPr fontId="3"/>
  </si>
  <si>
    <t>演　　奏　　者</t>
    <rPh sb="0" eb="1">
      <t>エン</t>
    </rPh>
    <rPh sb="3" eb="4">
      <t>ソウ</t>
    </rPh>
    <rPh sb="6" eb="7">
      <t>シャ</t>
    </rPh>
    <phoneticPr fontId="3"/>
  </si>
  <si>
    <t>引　　率　　者</t>
    <rPh sb="0" eb="1">
      <t>イン</t>
    </rPh>
    <rPh sb="3" eb="4">
      <t>リツ</t>
    </rPh>
    <rPh sb="6" eb="7">
      <t>シャ</t>
    </rPh>
    <phoneticPr fontId="3"/>
  </si>
  <si>
    <t>合　　　　計</t>
    <rPh sb="0" eb="1">
      <t>ゴウ</t>
    </rPh>
    <rPh sb="5" eb="6">
      <t>ケイ</t>
    </rPh>
    <phoneticPr fontId="3"/>
  </si>
  <si>
    <t>№</t>
  </si>
  <si>
    <t>※送信先ｅ-mail</t>
  </si>
  <si>
    <t>フ　リ　ガ　ナ</t>
  </si>
  <si>
    <t>団　 体　 名</t>
  </si>
  <si>
    <t>代表者職氏名</t>
  </si>
  <si>
    <t>所　 在　 地</t>
  </si>
  <si>
    <t>TEL</t>
  </si>
  <si>
    <t>FAX</t>
  </si>
  <si>
    <t>参加人数</t>
  </si>
  <si>
    <t>演奏予定人数（含指揮者）</t>
  </si>
  <si>
    <t>引率予定人数</t>
  </si>
  <si>
    <t>連絡担当者名</t>
  </si>
  <si>
    <t>演 奏 曲 目</t>
  </si>
  <si>
    <t xml:space="preserve"> ※プロフィール（団体ＰＲ）～２００文字以内</t>
  </si>
  <si>
    <t xml:space="preserve">             《他団体と合同で参加する場合は中心となる団体が記入してください》</t>
    <phoneticPr fontId="3"/>
  </si>
  <si>
    <t>NO</t>
    <phoneticPr fontId="3"/>
  </si>
  <si>
    <t>団　　体　　名</t>
    <rPh sb="0" eb="1">
      <t>ダン</t>
    </rPh>
    <rPh sb="3" eb="4">
      <t>カラダ</t>
    </rPh>
    <rPh sb="6" eb="7">
      <t>メイ</t>
    </rPh>
    <phoneticPr fontId="3"/>
  </si>
  <si>
    <t>人数</t>
    <phoneticPr fontId="3"/>
  </si>
  <si>
    <t>引率</t>
    <rPh sb="0" eb="2">
      <t>インソツ</t>
    </rPh>
    <phoneticPr fontId="3"/>
  </si>
  <si>
    <t>合同参加
団体名</t>
    <rPh sb="0" eb="2">
      <t>ゴウドウ</t>
    </rPh>
    <rPh sb="2" eb="4">
      <t>サンカ</t>
    </rPh>
    <rPh sb="5" eb="8">
      <t>ダンタイメイ</t>
    </rPh>
    <phoneticPr fontId="3"/>
  </si>
  <si>
    <t>※事務局記入欄</t>
    <phoneticPr fontId="3"/>
  </si>
  <si>
    <t>雨天</t>
    <rPh sb="0" eb="2">
      <t>ウテン</t>
    </rPh>
    <phoneticPr fontId="3"/>
  </si>
  <si>
    <t>※一般の部開会式で合同演奏する「ファンファーレ」と「若い街から」の楽譜は、「旭川地区吹奏楽連盟」の</t>
    <rPh sb="38" eb="40">
      <t>アサヒカワ</t>
    </rPh>
    <rPh sb="40" eb="42">
      <t>チク</t>
    </rPh>
    <rPh sb="42" eb="45">
      <t>スイソウガク</t>
    </rPh>
    <rPh sb="45" eb="47">
      <t>レンメイ</t>
    </rPh>
    <phoneticPr fontId="3"/>
  </si>
  <si>
    <t>　WEB内にありますので必要に応じてご利用ください。（パスワードが必要です。）</t>
    <rPh sb="4" eb="5">
      <t>ナイ</t>
    </rPh>
    <rPh sb="33" eb="35">
      <t>ヒツヨウ</t>
    </rPh>
    <phoneticPr fontId="3"/>
  </si>
  <si>
    <t>バッジ申込数（　　円）</t>
    <rPh sb="3" eb="6">
      <t>モウシコミスウ</t>
    </rPh>
    <rPh sb="9" eb="10">
      <t>エン</t>
    </rPh>
    <phoneticPr fontId="3"/>
  </si>
  <si>
    <t>ongaku@atca.jp</t>
    <phoneticPr fontId="3"/>
  </si>
  <si>
    <t>参加しません</t>
    <rPh sb="0" eb="2">
      <t>サンカ</t>
    </rPh>
    <phoneticPr fontId="3"/>
  </si>
  <si>
    <t>開催趣旨、開催要項及び手続事項に同意し、参加します。</t>
    <rPh sb="0" eb="2">
      <t>カイサイ</t>
    </rPh>
    <rPh sb="2" eb="4">
      <t>シュシ</t>
    </rPh>
    <rPh sb="5" eb="7">
      <t>カイサイ</t>
    </rPh>
    <rPh sb="7" eb="9">
      <t>ヨウコウ</t>
    </rPh>
    <rPh sb="9" eb="10">
      <t>オヨ</t>
    </rPh>
    <rPh sb="11" eb="13">
      <t>テツヅキ</t>
    </rPh>
    <rPh sb="13" eb="15">
      <t>ジコウ</t>
    </rPh>
    <rPh sb="16" eb="18">
      <t>ドウイ</t>
    </rPh>
    <rPh sb="20" eb="22">
      <t>サンカ</t>
    </rPh>
    <phoneticPr fontId="3"/>
  </si>
  <si>
    <t>他団体との合同
(あり／なし)</t>
    <phoneticPr fontId="3"/>
  </si>
  <si>
    <t>ｱﾌﾀｰｺﾝｻｰﾄ
参加希望
(あり／なし)</t>
    <phoneticPr fontId="3"/>
  </si>
  <si>
    <t>ﾄﾞﾗﾑﾒｼﾞｬｰ講習会参加希望
(あり／なし)</t>
    <rPh sb="9" eb="12">
      <t>コウシュウカイ</t>
    </rPh>
    <rPh sb="12" eb="14">
      <t>サンカ</t>
    </rPh>
    <rPh sb="14" eb="16">
      <t>キボウ</t>
    </rPh>
    <phoneticPr fontId="3"/>
  </si>
  <si>
    <t>雨天代替ｺﾝｻｰﾄ
参加希望
(あり／なし)</t>
    <rPh sb="0" eb="2">
      <t>ウテン</t>
    </rPh>
    <rPh sb="2" eb="4">
      <t>ダイタイ</t>
    </rPh>
    <rPh sb="10" eb="12">
      <t>サンカ</t>
    </rPh>
    <rPh sb="12" eb="14">
      <t>キボウ</t>
    </rPh>
    <phoneticPr fontId="3"/>
  </si>
  <si>
    <r>
      <t xml:space="preserve">参加の宣誓
</t>
    </r>
    <r>
      <rPr>
        <sz val="10"/>
        <rFont val="メイリオ"/>
        <family val="3"/>
        <charset val="128"/>
      </rPr>
      <t>(右プルダウンより
選択して下さい。)</t>
    </r>
    <rPh sb="0" eb="2">
      <t>サンカ</t>
    </rPh>
    <rPh sb="3" eb="5">
      <t>センセイ</t>
    </rPh>
    <phoneticPr fontId="3"/>
  </si>
  <si>
    <r>
      <t xml:space="preserve">編　成　内　容
</t>
    </r>
    <r>
      <rPr>
        <sz val="10"/>
        <rFont val="メイリオ"/>
        <family val="3"/>
        <charset val="128"/>
      </rPr>
      <t>(右プルダウンより選択して下さい。)</t>
    </r>
    <rPh sb="0" eb="1">
      <t>ヘン</t>
    </rPh>
    <rPh sb="2" eb="3">
      <t>シゲル</t>
    </rPh>
    <rPh sb="4" eb="5">
      <t>ウチ</t>
    </rPh>
    <rPh sb="6" eb="7">
      <t>カタチ</t>
    </rPh>
    <phoneticPr fontId="3"/>
  </si>
  <si>
    <t>参加生徒数</t>
    <rPh sb="0" eb="2">
      <t>サンカ</t>
    </rPh>
    <rPh sb="2" eb="4">
      <t>セイト</t>
    </rPh>
    <rPh sb="4" eb="5">
      <t>スウ</t>
    </rPh>
    <phoneticPr fontId="3"/>
  </si>
  <si>
    <r>
      <t>〆切日　令和7</t>
    </r>
    <r>
      <rPr>
        <b/>
        <sz val="11"/>
        <color indexed="8"/>
        <rFont val="メイリオ"/>
        <family val="3"/>
        <charset val="128"/>
      </rPr>
      <t>年4月30日（水）</t>
    </r>
    <rPh sb="4" eb="6">
      <t>レイワ</t>
    </rPh>
    <rPh sb="14" eb="15">
      <t>ミズ</t>
    </rPh>
    <phoneticPr fontId="3"/>
  </si>
  <si>
    <t>　第9３回　北海道音楽大行進参加申込書</t>
    <phoneticPr fontId="3"/>
  </si>
  <si>
    <t>集合写真希望</t>
    <rPh sb="0" eb="2">
      <t>シュウゴウ</t>
    </rPh>
    <rPh sb="2" eb="4">
      <t>シャシン</t>
    </rPh>
    <rPh sb="4" eb="6">
      <t>キボウ</t>
    </rPh>
    <phoneticPr fontId="3"/>
  </si>
  <si>
    <t>集合写真</t>
    <rPh sb="0" eb="4">
      <t>シュウゴウシャシン</t>
    </rPh>
    <phoneticPr fontId="3"/>
  </si>
  <si>
    <t>その他・備考欄　（行進開始時刻等、特筆すべきことがあればご記入ください）</t>
    <rPh sb="2" eb="3">
      <t>タ</t>
    </rPh>
    <rPh sb="4" eb="7">
      <t>ビコウラン</t>
    </rPh>
    <rPh sb="9" eb="11">
      <t>コウシン</t>
    </rPh>
    <rPh sb="11" eb="13">
      <t>カイシ</t>
    </rPh>
    <rPh sb="13" eb="15">
      <t>ジコク</t>
    </rPh>
    <rPh sb="15" eb="16">
      <t>トウ</t>
    </rPh>
    <rPh sb="17" eb="19">
      <t>トクヒツ</t>
    </rPh>
    <rPh sb="29" eb="31">
      <t>キニュウ</t>
    </rPh>
    <phoneticPr fontId="3"/>
  </si>
  <si>
    <t>希望します　　</t>
    <phoneticPr fontId="3"/>
  </si>
  <si>
    <t>希望しません</t>
    <phoneticPr fontId="3"/>
  </si>
  <si>
    <t>（旭川観光コンベンション協会　担当：有馬・窪田・中田）</t>
    <rPh sb="18" eb="20">
      <t>アリマ</t>
    </rPh>
    <rPh sb="21" eb="23">
      <t>クボタ</t>
    </rPh>
    <rPh sb="24" eb="26">
      <t>ナカタ</t>
    </rPh>
    <phoneticPr fontId="3"/>
  </si>
  <si>
    <r>
      <t>〆切日　令和７</t>
    </r>
    <r>
      <rPr>
        <b/>
        <sz val="11"/>
        <color indexed="8"/>
        <rFont val="ＭＳ Ｐゴシック"/>
        <family val="3"/>
        <charset val="128"/>
        <scheme val="major"/>
      </rPr>
      <t>年５月９日（金）１７</t>
    </r>
    <r>
      <rPr>
        <b/>
        <sz val="11"/>
        <rFont val="ＭＳ Ｐゴシック"/>
        <family val="3"/>
        <charset val="128"/>
        <scheme val="major"/>
      </rPr>
      <t>:００まで</t>
    </r>
    <rPh sb="0" eb="3">
      <t>シメキリビ</t>
    </rPh>
    <rPh sb="4" eb="6">
      <t>レイワ</t>
    </rPh>
    <rPh sb="12" eb="13">
      <t>ヒ</t>
    </rPh>
    <rPh sb="13" eb="14">
      <t>キン</t>
    </rPh>
    <rPh sb="14" eb="15">
      <t>ゲツ</t>
    </rPh>
    <phoneticPr fontId="3"/>
  </si>
  <si>
    <t>第９３回　北海道音楽大行進参加者名簿＆バッジ申込書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</si>
</sst>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47">
    <font>
      <sz val="11"/>
      <name val="ＭＳ Ｐゴシック"/>
      <family val="3"/>
      <charset val="128"/>
    </font>
    <font>
      <sz val="11"/>
      <name val="ＭＳ Ｐゴシック"/>
      <family val="3"/>
      <charset val="128"/>
    </font>
    <font>
      <b/>
      <sz val="18"/>
      <name val="ＭＳ 明朝"/>
      <family val="1"/>
      <charset val="128"/>
    </font>
    <font>
      <sz val="6"/>
      <name val="ＭＳ Ｐゴシック"/>
      <family val="3"/>
      <charset val="128"/>
    </font>
    <font>
      <sz val="12"/>
      <name val="ＭＳ 明朝"/>
      <family val="1"/>
      <charset val="128"/>
    </font>
    <font>
      <sz val="12"/>
      <name val="ＭＳ Ｐゴシック"/>
      <family val="3"/>
      <charset val="128"/>
    </font>
    <font>
      <sz val="11"/>
      <name val="ＭＳ ゴシック"/>
      <family val="3"/>
      <charset val="128"/>
    </font>
    <font>
      <sz val="11"/>
      <name val="ＤＨＰ特太ゴシック体"/>
      <family val="3"/>
      <charset val="128"/>
    </font>
    <font>
      <sz val="10"/>
      <name val="ＭＳ 明朝"/>
      <family val="1"/>
      <charset val="128"/>
    </font>
    <font>
      <sz val="11"/>
      <name val="ＭＳ 明朝"/>
      <family val="1"/>
      <charset val="128"/>
    </font>
    <font>
      <b/>
      <sz val="11"/>
      <color indexed="10"/>
      <name val="ＭＳ Ｐゴシック"/>
      <family val="3"/>
      <charset val="128"/>
    </font>
    <font>
      <sz val="11"/>
      <name val="ＭＳ Ｐ明朝"/>
      <family val="1"/>
      <charset val="128"/>
    </font>
    <font>
      <b/>
      <sz val="14"/>
      <name val="ＭＳ 明朝"/>
      <family val="1"/>
      <charset val="128"/>
    </font>
    <font>
      <b/>
      <sz val="12"/>
      <name val="ＭＳ 明朝"/>
      <family val="1"/>
      <charset val="128"/>
    </font>
    <font>
      <sz val="11"/>
      <color indexed="17"/>
      <name val="ＭＳ Ｐゴシック"/>
      <family val="3"/>
      <charset val="128"/>
    </font>
    <font>
      <sz val="11"/>
      <color indexed="20"/>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b/>
      <sz val="11"/>
      <color indexed="12"/>
      <name val="ＭＳ Ｐゴシック"/>
      <family val="3"/>
      <charset val="128"/>
    </font>
    <font>
      <b/>
      <sz val="11"/>
      <color indexed="14"/>
      <name val="ＭＳ Ｐゴシック"/>
      <family val="3"/>
      <charset val="128"/>
    </font>
    <font>
      <b/>
      <sz val="11"/>
      <color indexed="17"/>
      <name val="ＭＳ Ｐゴシック"/>
      <family val="3"/>
      <charset val="128"/>
    </font>
    <font>
      <b/>
      <sz val="11"/>
      <color indexed="46"/>
      <name val="ＭＳ Ｐゴシック"/>
      <family val="3"/>
      <charset val="128"/>
    </font>
    <font>
      <b/>
      <sz val="11"/>
      <color indexed="20"/>
      <name val="ＭＳ Ｐゴシック"/>
      <family val="3"/>
      <charset val="128"/>
    </font>
    <font>
      <sz val="10"/>
      <name val="ＭＳ Ｐゴシック"/>
      <family val="3"/>
      <charset val="128"/>
    </font>
    <font>
      <sz val="8"/>
      <name val="ＭＳ Ｐゴシック"/>
      <family val="3"/>
      <charset val="128"/>
    </font>
    <font>
      <sz val="11"/>
      <color indexed="12"/>
      <name val="ＭＳ Ｐゴシック"/>
      <family val="3"/>
      <charset val="128"/>
    </font>
    <font>
      <sz val="11"/>
      <color indexed="14"/>
      <name val="ＭＳ Ｐゴシック"/>
      <family val="3"/>
      <charset val="128"/>
    </font>
    <font>
      <sz val="11"/>
      <color indexed="46"/>
      <name val="ＭＳ Ｐゴシック"/>
      <family val="3"/>
      <charset val="128"/>
    </font>
    <font>
      <sz val="10"/>
      <name val="ＭＳ Ｐ明朝"/>
      <family val="1"/>
      <charset val="128"/>
    </font>
    <font>
      <sz val="8"/>
      <name val="ＭＳ Ｐ明朝"/>
      <family val="1"/>
      <charset val="128"/>
    </font>
    <font>
      <sz val="12"/>
      <color indexed="10"/>
      <name val="ＭＳ Ｐゴシック"/>
      <family val="3"/>
      <charset val="128"/>
    </font>
    <font>
      <sz val="11"/>
      <name val="ＭＳ Ｐゴシック"/>
      <family val="3"/>
      <charset val="128"/>
    </font>
    <font>
      <sz val="11"/>
      <name val="メイリオ"/>
      <family val="3"/>
      <charset val="128"/>
    </font>
    <font>
      <b/>
      <sz val="16"/>
      <name val="メイリオ"/>
      <family val="3"/>
      <charset val="128"/>
    </font>
    <font>
      <b/>
      <sz val="11"/>
      <color indexed="10"/>
      <name val="メイリオ"/>
      <family val="3"/>
      <charset val="128"/>
    </font>
    <font>
      <sz val="8"/>
      <name val="メイリオ"/>
      <family val="3"/>
      <charset val="128"/>
    </font>
    <font>
      <b/>
      <sz val="11"/>
      <color theme="3" tint="-0.249977111117893"/>
      <name val="ＭＳ Ｐゴシック"/>
      <family val="3"/>
      <charset val="128"/>
    </font>
    <font>
      <sz val="11"/>
      <color theme="3" tint="-0.249977111117893"/>
      <name val="ＭＳ Ｐゴシック"/>
      <family val="3"/>
      <charset val="128"/>
    </font>
    <font>
      <u/>
      <sz val="11"/>
      <color theme="10"/>
      <name val="ＭＳ Ｐゴシック"/>
      <family val="3"/>
      <charset val="128"/>
    </font>
    <font>
      <b/>
      <sz val="11"/>
      <name val="メイリオ"/>
      <family val="3"/>
      <charset val="128"/>
    </font>
    <font>
      <sz val="10"/>
      <name val="メイリオ"/>
      <family val="3"/>
      <charset val="128"/>
    </font>
    <font>
      <b/>
      <sz val="11"/>
      <color indexed="8"/>
      <name val="メイリオ"/>
      <family val="3"/>
      <charset val="128"/>
    </font>
    <font>
      <b/>
      <sz val="11"/>
      <name val="ＭＳ Ｐゴシック"/>
      <family val="3"/>
      <charset val="128"/>
      <scheme val="major"/>
    </font>
    <font>
      <b/>
      <sz val="11"/>
      <color indexed="8"/>
      <name val="ＭＳ Ｐゴシック"/>
      <family val="3"/>
      <charset val="128"/>
      <scheme val="major"/>
    </font>
    <font>
      <b/>
      <sz val="24"/>
      <name val="メイリオ"/>
      <family val="3"/>
      <charset val="128"/>
    </font>
    <font>
      <sz val="18"/>
      <name val="メイリオ"/>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177">
    <xf numFmtId="0" fontId="0" fillId="0" borderId="0" xfId="0">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shrinkToFit="1"/>
    </xf>
    <xf numFmtId="0" fontId="7" fillId="0" borderId="0" xfId="0" applyFont="1" applyAlignment="1">
      <alignment horizontal="center" vertical="center" shrinkToFit="1"/>
    </xf>
    <xf numFmtId="0" fontId="6" fillId="0" borderId="0" xfId="0" applyFont="1" applyAlignment="1">
      <alignment horizontal="center" vertical="center" shrinkToFi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0" xfId="0" applyAlignment="1">
      <alignment vertical="center" wrapText="1"/>
    </xf>
    <xf numFmtId="0" fontId="24" fillId="0" borderId="0" xfId="0" applyFont="1">
      <alignment vertical="center"/>
    </xf>
    <xf numFmtId="0" fontId="24" fillId="0" borderId="0" xfId="0" applyFont="1" applyAlignment="1">
      <alignment horizontal="center" vertical="center"/>
    </xf>
    <xf numFmtId="0" fontId="11" fillId="0" borderId="0" xfId="0" applyFont="1" applyAlignment="1">
      <alignment horizontal="left"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vertical="center" shrinkToFit="1"/>
    </xf>
    <xf numFmtId="0" fontId="30" fillId="0" borderId="0" xfId="0" applyFont="1">
      <alignment vertical="center"/>
    </xf>
    <xf numFmtId="0" fontId="11" fillId="0" borderId="0" xfId="0" applyFont="1" applyAlignment="1">
      <alignment horizontal="center" vertical="center"/>
    </xf>
    <xf numFmtId="0" fontId="5" fillId="0" borderId="0" xfId="0" applyFont="1" applyAlignment="1">
      <alignment horizontal="center" vertical="center"/>
    </xf>
    <xf numFmtId="0" fontId="31"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left" vertical="center"/>
    </xf>
    <xf numFmtId="0" fontId="10"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20"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 xfId="0" applyBorder="1" applyAlignment="1">
      <alignment vertical="center" wrapText="1"/>
    </xf>
    <xf numFmtId="0" fontId="17" fillId="0" borderId="2" xfId="0" applyFont="1" applyBorder="1" applyAlignment="1">
      <alignment horizontal="center" vertical="center" shrinkToFit="1"/>
    </xf>
    <xf numFmtId="177" fontId="24" fillId="0" borderId="1" xfId="0" applyNumberFormat="1" applyFont="1" applyBorder="1" applyAlignment="1">
      <alignment horizontal="center" vertical="center"/>
    </xf>
    <xf numFmtId="177" fontId="1" fillId="0" borderId="1" xfId="0" applyNumberFormat="1" applyFont="1" applyBorder="1" applyAlignment="1">
      <alignment horizontal="left" vertical="center"/>
    </xf>
    <xf numFmtId="177" fontId="25" fillId="0" borderId="1" xfId="0" applyNumberFormat="1" applyFont="1" applyBorder="1" applyAlignment="1">
      <alignment horizontal="center" vertical="center"/>
    </xf>
    <xf numFmtId="177" fontId="24" fillId="0" borderId="1" xfId="0" applyNumberFormat="1" applyFont="1" applyBorder="1" applyAlignment="1">
      <alignment vertical="center" shrinkToFit="1"/>
    </xf>
    <xf numFmtId="177" fontId="25" fillId="0" borderId="1" xfId="0" applyNumberFormat="1" applyFont="1" applyBorder="1" applyAlignment="1">
      <alignment horizontal="center" vertical="center" shrinkToFit="1"/>
    </xf>
    <xf numFmtId="177" fontId="1" fillId="0" borderId="1" xfId="0" applyNumberFormat="1" applyFont="1" applyBorder="1" applyAlignment="1">
      <alignment horizontal="center" vertical="center" shrinkToFit="1"/>
    </xf>
    <xf numFmtId="177" fontId="1" fillId="0" borderId="1" xfId="0" applyNumberFormat="1" applyFont="1" applyBorder="1" applyAlignment="1">
      <alignment horizontal="center" vertical="center"/>
    </xf>
    <xf numFmtId="177" fontId="16" fillId="0" borderId="1" xfId="0" applyNumberFormat="1" applyFont="1" applyBorder="1" applyAlignment="1">
      <alignment horizontal="center" vertical="center"/>
    </xf>
    <xf numFmtId="177" fontId="26" fillId="0" borderId="1" xfId="0" applyNumberFormat="1" applyFont="1" applyBorder="1" applyAlignment="1">
      <alignment horizontal="center" vertical="center"/>
    </xf>
    <xf numFmtId="177" fontId="27"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28" fillId="0" borderId="1" xfId="0" applyNumberFormat="1" applyFont="1" applyBorder="1" applyAlignment="1">
      <alignment horizontal="center" vertical="center"/>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24" fillId="0" borderId="2" xfId="0" applyNumberFormat="1" applyFont="1" applyBorder="1" applyAlignment="1">
      <alignment vertical="center" shrinkToFit="1"/>
    </xf>
    <xf numFmtId="177" fontId="0" fillId="0" borderId="1" xfId="0" applyNumberFormat="1" applyBorder="1">
      <alignment vertical="center"/>
    </xf>
    <xf numFmtId="177" fontId="32" fillId="0" borderId="2" xfId="0" applyNumberFormat="1" applyFont="1" applyBorder="1" applyAlignment="1">
      <alignment horizontal="left" vertical="center" shrinkToFit="1"/>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xf>
    <xf numFmtId="0" fontId="33" fillId="0" borderId="0" xfId="0" applyFont="1">
      <alignment vertical="center"/>
    </xf>
    <xf numFmtId="0" fontId="33" fillId="0" borderId="1" xfId="0" applyFont="1" applyBorder="1">
      <alignment vertical="center"/>
    </xf>
    <xf numFmtId="0" fontId="33" fillId="0" borderId="1" xfId="0" applyFont="1" applyBorder="1" applyAlignment="1">
      <alignment horizontal="center" vertical="center"/>
    </xf>
    <xf numFmtId="0" fontId="33" fillId="0" borderId="2" xfId="0" applyFont="1" applyBorder="1" applyAlignment="1">
      <alignment horizontal="center" vertical="center" wrapText="1"/>
    </xf>
    <xf numFmtId="0" fontId="33" fillId="0" borderId="0" xfId="0" applyFont="1" applyAlignment="1">
      <alignment horizontal="left" vertical="center"/>
    </xf>
    <xf numFmtId="0" fontId="35" fillId="0" borderId="0" xfId="0" applyFont="1" applyAlignment="1">
      <alignment horizontal="left" vertical="center"/>
    </xf>
    <xf numFmtId="0" fontId="35" fillId="0" borderId="0" xfId="0" applyFont="1">
      <alignment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6" fillId="0" borderId="9" xfId="0" applyFont="1" applyBorder="1" applyAlignment="1">
      <alignment horizontal="center" vertical="center" wrapText="1"/>
    </xf>
    <xf numFmtId="0" fontId="9" fillId="0" borderId="1" xfId="0" applyFont="1" applyBorder="1" applyAlignment="1" applyProtection="1">
      <alignment vertical="center" shrinkToFit="1"/>
      <protection locked="0"/>
    </xf>
    <xf numFmtId="0" fontId="9" fillId="0" borderId="0" xfId="0" applyFont="1" applyAlignment="1">
      <alignment horizontal="center" vertical="center" shrinkToFit="1"/>
    </xf>
    <xf numFmtId="0" fontId="9" fillId="0" borderId="0" xfId="0" applyFont="1" applyAlignment="1">
      <alignment vertical="center" shrinkToFit="1"/>
    </xf>
    <xf numFmtId="0" fontId="4" fillId="0" borderId="1" xfId="0"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left"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left" vertical="center" shrinkToFit="1"/>
    </xf>
    <xf numFmtId="0" fontId="9" fillId="0" borderId="17" xfId="0" applyFont="1" applyBorder="1" applyAlignment="1">
      <alignment horizontal="center" vertical="center" shrinkToFit="1"/>
    </xf>
    <xf numFmtId="0" fontId="4" fillId="0" borderId="1" xfId="0" applyFont="1" applyBorder="1" applyAlignment="1" applyProtection="1">
      <alignment vertical="center" shrinkToFit="1"/>
      <protection locked="0"/>
    </xf>
    <xf numFmtId="0" fontId="4" fillId="0" borderId="1" xfId="0" applyFont="1" applyBorder="1" applyAlignment="1">
      <alignment vertical="center" shrinkToFit="1"/>
    </xf>
    <xf numFmtId="0" fontId="4" fillId="0" borderId="0" xfId="0" applyFont="1" applyAlignment="1">
      <alignment vertical="center" shrinkToFit="1"/>
    </xf>
    <xf numFmtId="0" fontId="37" fillId="0" borderId="1" xfId="0" applyFont="1" applyBorder="1" applyAlignment="1">
      <alignment horizontal="center" vertical="center" shrinkToFit="1"/>
    </xf>
    <xf numFmtId="177" fontId="38" fillId="0" borderId="1" xfId="0" applyNumberFormat="1" applyFont="1" applyBorder="1" applyAlignment="1">
      <alignment horizontal="center" vertical="center"/>
    </xf>
    <xf numFmtId="0" fontId="33" fillId="0" borderId="1" xfId="0" applyFont="1" applyBorder="1" applyAlignment="1" applyProtection="1">
      <alignment horizontal="center" vertical="center"/>
      <protection locked="0"/>
    </xf>
    <xf numFmtId="0" fontId="40" fillId="0" borderId="0" xfId="0" applyFont="1">
      <alignment vertical="center"/>
    </xf>
    <xf numFmtId="49" fontId="36" fillId="0" borderId="0" xfId="0" applyNumberFormat="1" applyFont="1" applyAlignment="1">
      <alignment horizontal="left" vertical="center" wrapText="1"/>
    </xf>
    <xf numFmtId="0" fontId="33" fillId="0" borderId="2" xfId="0" applyFont="1" applyBorder="1" applyAlignment="1">
      <alignment vertical="center" wrapText="1"/>
    </xf>
    <xf numFmtId="0" fontId="33" fillId="0" borderId="8" xfId="0" applyFont="1" applyBorder="1" applyAlignment="1">
      <alignment horizontal="center" vertical="top" wrapText="1"/>
    </xf>
    <xf numFmtId="0" fontId="33" fillId="0" borderId="0" xfId="0" applyFont="1" applyAlignment="1">
      <alignment horizontal="center" vertical="center"/>
    </xf>
    <xf numFmtId="0" fontId="45" fillId="0" borderId="0" xfId="0" applyFont="1">
      <alignment vertical="center"/>
    </xf>
    <xf numFmtId="0" fontId="9" fillId="0" borderId="1" xfId="0" applyFont="1" applyBorder="1" applyAlignment="1" applyProtection="1">
      <alignment horizontal="center" vertical="center" shrinkToFit="1"/>
      <protection locked="0"/>
    </xf>
    <xf numFmtId="49" fontId="41" fillId="0" borderId="2" xfId="0" applyNumberFormat="1" applyFont="1" applyBorder="1" applyAlignment="1">
      <alignment horizontal="left" vertical="center" wrapText="1"/>
    </xf>
    <xf numFmtId="49" fontId="33" fillId="0" borderId="5" xfId="0" applyNumberFormat="1" applyFont="1" applyBorder="1" applyAlignment="1" applyProtection="1">
      <alignment horizontal="left" vertical="center" wrapText="1"/>
      <protection locked="0"/>
    </xf>
    <xf numFmtId="0" fontId="33" fillId="0" borderId="1" xfId="0" applyFont="1" applyBorder="1" applyProtection="1">
      <alignment vertical="center"/>
      <protection locked="0"/>
    </xf>
    <xf numFmtId="0" fontId="33" fillId="0" borderId="0" xfId="0" applyFont="1" applyProtection="1">
      <alignment vertical="center"/>
      <protection locked="0"/>
    </xf>
    <xf numFmtId="0" fontId="46" fillId="0" borderId="0" xfId="0" applyFont="1" applyAlignment="1">
      <alignment horizontal="right" vertical="center"/>
    </xf>
    <xf numFmtId="0" fontId="33" fillId="0" borderId="2"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18" xfId="0" applyFont="1" applyBorder="1" applyAlignment="1">
      <alignment horizontal="center" vertical="center" shrinkToFit="1"/>
    </xf>
    <xf numFmtId="0" fontId="33" fillId="0" borderId="8" xfId="0" applyFont="1" applyBorder="1" applyAlignment="1">
      <alignment horizontal="center" vertical="center"/>
    </xf>
    <xf numFmtId="0" fontId="33" fillId="0" borderId="19" xfId="0" applyFont="1" applyBorder="1" applyAlignment="1">
      <alignment horizontal="center" vertical="center"/>
    </xf>
    <xf numFmtId="0" fontId="33" fillId="0" borderId="0" xfId="0" applyFont="1" applyAlignment="1">
      <alignment horizontal="center" vertical="center"/>
    </xf>
    <xf numFmtId="0" fontId="33" fillId="0" borderId="20" xfId="0" applyFont="1" applyBorder="1" applyAlignment="1">
      <alignment horizontal="center" vertical="center"/>
    </xf>
    <xf numFmtId="0" fontId="40" fillId="2" borderId="0" xfId="0" applyFont="1" applyFill="1" applyAlignment="1">
      <alignment horizontal="center" vertical="center"/>
    </xf>
    <xf numFmtId="0" fontId="39" fillId="0" borderId="2" xfId="1" applyBorder="1">
      <alignment vertical="center"/>
    </xf>
    <xf numFmtId="0" fontId="0" fillId="0" borderId="5" xfId="0" applyBorder="1">
      <alignment vertical="center"/>
    </xf>
    <xf numFmtId="0" fontId="0" fillId="0" borderId="18" xfId="0" applyBorder="1">
      <alignment vertical="center"/>
    </xf>
    <xf numFmtId="0" fontId="34" fillId="0" borderId="0" xfId="0" applyFont="1" applyAlignment="1">
      <alignment horizontal="center" vertical="center"/>
    </xf>
    <xf numFmtId="0" fontId="33" fillId="0" borderId="6" xfId="0" applyFont="1" applyBorder="1" applyAlignment="1" applyProtection="1">
      <alignment horizontal="left" vertical="center"/>
      <protection locked="0"/>
    </xf>
    <xf numFmtId="0" fontId="33" fillId="0" borderId="24" xfId="0" applyFont="1" applyBorder="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23"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18" xfId="0" applyFont="1" applyBorder="1" applyAlignment="1" applyProtection="1">
      <alignment horizontal="left" vertical="center"/>
      <protection locked="0"/>
    </xf>
    <xf numFmtId="0" fontId="33" fillId="0" borderId="2" xfId="0" applyFont="1" applyBorder="1" applyAlignment="1">
      <alignment horizontal="center" vertical="center"/>
    </xf>
    <xf numFmtId="0" fontId="33" fillId="0" borderId="7" xfId="0" applyFont="1" applyBorder="1" applyAlignment="1" applyProtection="1">
      <alignment horizontal="left" vertical="center"/>
      <protection locked="0"/>
    </xf>
    <xf numFmtId="0" fontId="33" fillId="0" borderId="26" xfId="0" applyFont="1" applyBorder="1" applyAlignment="1" applyProtection="1">
      <alignment horizontal="left" vertical="center"/>
      <protection locked="0"/>
    </xf>
    <xf numFmtId="0" fontId="33" fillId="0" borderId="38" xfId="0" applyFont="1" applyBorder="1" applyAlignment="1" applyProtection="1">
      <alignment horizontal="left" vertical="center"/>
      <protection locked="0"/>
    </xf>
    <xf numFmtId="0" fontId="33" fillId="0" borderId="5" xfId="0" applyFont="1" applyBorder="1" applyAlignment="1">
      <alignment horizontal="center" vertical="center"/>
    </xf>
    <xf numFmtId="0" fontId="36" fillId="0" borderId="8" xfId="0" applyFont="1" applyBorder="1" applyAlignment="1">
      <alignment horizontal="left" vertical="center" wrapText="1"/>
    </xf>
    <xf numFmtId="0" fontId="36" fillId="0" borderId="21" xfId="0" applyFont="1" applyBorder="1" applyAlignment="1">
      <alignment horizontal="left" vertical="center" wrapText="1"/>
    </xf>
    <xf numFmtId="0" fontId="36" fillId="0" borderId="19" xfId="0" applyFont="1" applyBorder="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18" xfId="0" applyFont="1" applyBorder="1" applyAlignment="1">
      <alignment horizontal="center" vertical="center"/>
    </xf>
    <xf numFmtId="0" fontId="33" fillId="0" borderId="2" xfId="0" applyFont="1" applyBorder="1" applyAlignment="1" applyProtection="1">
      <alignment horizontal="right" vertical="center" indent="2"/>
      <protection locked="0"/>
    </xf>
    <xf numFmtId="0" fontId="33" fillId="0" borderId="18" xfId="0" applyFont="1" applyBorder="1" applyAlignment="1" applyProtection="1">
      <alignment horizontal="right" vertical="center" indent="2"/>
      <protection locked="0"/>
    </xf>
    <xf numFmtId="0" fontId="33" fillId="0" borderId="2"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2" xfId="0" applyFont="1" applyBorder="1" applyAlignment="1" applyProtection="1">
      <alignment horizontal="center" vertical="top"/>
      <protection locked="0"/>
    </xf>
    <xf numFmtId="0" fontId="33" fillId="0" borderId="5" xfId="0" applyFont="1" applyBorder="1" applyAlignment="1" applyProtection="1">
      <alignment horizontal="center" vertical="top"/>
      <protection locked="0"/>
    </xf>
    <xf numFmtId="0" fontId="33" fillId="0" borderId="18" xfId="0" applyFont="1" applyBorder="1" applyAlignment="1" applyProtection="1">
      <alignment horizontal="center" vertical="top"/>
      <protection locked="0"/>
    </xf>
    <xf numFmtId="0" fontId="33" fillId="0" borderId="2"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18" xfId="0" applyFont="1" applyBorder="1" applyAlignment="1" applyProtection="1">
      <alignment horizontal="left" vertical="top" wrapText="1"/>
      <protection locked="0"/>
    </xf>
    <xf numFmtId="0" fontId="33" fillId="0" borderId="26" xfId="0" applyFont="1" applyBorder="1">
      <alignment vertical="center"/>
    </xf>
    <xf numFmtId="0" fontId="33" fillId="0" borderId="0" xfId="0" applyFont="1" applyAlignment="1">
      <alignment horizontal="left" vertical="center"/>
    </xf>
    <xf numFmtId="0" fontId="33" fillId="0" borderId="2" xfId="0" applyFont="1" applyBorder="1" applyAlignment="1">
      <alignment horizontal="center" vertical="center" wrapText="1"/>
    </xf>
    <xf numFmtId="0" fontId="33" fillId="0" borderId="36" xfId="0" applyFont="1" applyBorder="1" applyAlignment="1" applyProtection="1">
      <alignment horizontal="center" vertical="center"/>
      <protection locked="0"/>
    </xf>
    <xf numFmtId="0" fontId="33" fillId="0" borderId="37" xfId="0" applyFont="1" applyBorder="1" applyAlignment="1" applyProtection="1">
      <alignment horizontal="center" vertical="center"/>
      <protection locked="0"/>
    </xf>
    <xf numFmtId="0" fontId="33" fillId="0" borderId="2" xfId="0" applyFont="1" applyBorder="1" applyAlignment="1">
      <alignment horizontal="center" vertical="center" wrapText="1" shrinkToFit="1"/>
    </xf>
    <xf numFmtId="0" fontId="33" fillId="0" borderId="6" xfId="0" applyFont="1" applyBorder="1" applyAlignment="1">
      <alignment horizontal="left" vertical="center"/>
    </xf>
    <xf numFmtId="0" fontId="33" fillId="0" borderId="24" xfId="0" applyFont="1" applyBorder="1" applyAlignment="1">
      <alignment horizontal="left" vertical="center"/>
    </xf>
    <xf numFmtId="0" fontId="33" fillId="0" borderId="25" xfId="0" applyFont="1" applyBorder="1" applyAlignment="1">
      <alignment horizontal="left" vertical="center"/>
    </xf>
    <xf numFmtId="0" fontId="43" fillId="2" borderId="2" xfId="0" applyFont="1" applyFill="1" applyBorder="1" applyAlignment="1">
      <alignment horizontal="center" vertical="center" shrinkToFit="1"/>
    </xf>
    <xf numFmtId="0" fontId="43" fillId="2" borderId="5" xfId="0" applyFont="1" applyFill="1" applyBorder="1" applyAlignment="1">
      <alignment horizontal="center" vertical="center" shrinkToFit="1"/>
    </xf>
    <xf numFmtId="0" fontId="43" fillId="2" borderId="18" xfId="0" applyFont="1" applyFill="1" applyBorder="1" applyAlignment="1">
      <alignment horizontal="center" vertical="center" shrinkToFit="1"/>
    </xf>
    <xf numFmtId="0" fontId="4" fillId="0" borderId="0" xfId="0" applyFont="1" applyAlignment="1">
      <alignment horizontal="center" vertical="center" shrinkToFit="1"/>
    </xf>
    <xf numFmtId="0" fontId="4" fillId="0" borderId="26" xfId="0" applyFont="1" applyBorder="1" applyAlignment="1">
      <alignment horizontal="center" vertical="center" shrinkToFit="1"/>
    </xf>
    <xf numFmtId="0" fontId="4" fillId="0" borderId="34" xfId="0" applyFont="1" applyBorder="1" applyAlignment="1">
      <alignment horizontal="center" vertical="center" justifyLastLine="1"/>
    </xf>
    <xf numFmtId="0" fontId="4" fillId="0" borderId="35" xfId="0" applyFont="1" applyBorder="1" applyAlignment="1">
      <alignment horizontal="center" vertical="center" justifyLastLine="1"/>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0" xfId="0" applyFont="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176" fontId="12" fillId="0" borderId="10" xfId="0" applyNumberFormat="1" applyFont="1" applyBorder="1" applyAlignment="1">
      <alignment horizontal="center" vertical="center"/>
    </xf>
    <xf numFmtId="176" fontId="12" fillId="0" borderId="32"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1"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33" xfId="0" applyNumberFormat="1" applyFont="1" applyBorder="1" applyAlignment="1">
      <alignment horizontal="center" vertical="center"/>
    </xf>
    <xf numFmtId="0" fontId="4" fillId="0" borderId="26" xfId="0" applyFont="1" applyBorder="1" applyAlignment="1">
      <alignment horizontal="center" vertical="center"/>
    </xf>
    <xf numFmtId="0" fontId="1" fillId="0" borderId="2" xfId="0" applyFont="1" applyBorder="1" applyAlignment="1">
      <alignment horizontal="center" vertical="center" shrinkToFit="1"/>
    </xf>
    <xf numFmtId="0" fontId="1" fillId="0" borderId="18" xfId="0" applyFont="1" applyBorder="1" applyAlignment="1">
      <alignment horizontal="center" vertical="center" shrinkToFit="1"/>
    </xf>
  </cellXfs>
  <cellStyles count="2">
    <cellStyle name="ハイパーリンク" xfId="1" builtinId="8"/>
    <cellStyle name="標準" xfId="0" builtinId="0"/>
  </cellStyles>
  <dxfs count="10">
    <dxf>
      <font>
        <color rgb="FF9C0006"/>
      </font>
      <fill>
        <patternFill>
          <bgColor rgb="FFFFC7CE"/>
        </patternFill>
      </fill>
    </dxf>
    <dxf>
      <font>
        <color rgb="FF9C0006"/>
      </font>
      <fill>
        <patternFill>
          <bgColor rgb="FFFFC7CE"/>
        </patternFill>
      </fill>
    </dxf>
    <dxf>
      <fill>
        <patternFill>
          <bgColor indexed="15"/>
        </patternFill>
      </fill>
    </dxf>
    <dxf>
      <fill>
        <patternFill>
          <bgColor indexed="15"/>
        </patternFill>
      </fill>
    </dxf>
    <dxf>
      <fill>
        <patternFill>
          <bgColor indexed="15"/>
        </patternFill>
      </fill>
    </dxf>
    <dxf>
      <fill>
        <patternFill>
          <bgColor indexed="43"/>
        </patternFill>
      </fill>
    </dxf>
    <dxf>
      <fill>
        <patternFill>
          <bgColor indexed="43"/>
        </patternFill>
      </fill>
    </dxf>
    <dxf>
      <fill>
        <patternFill>
          <bgColor indexed="15"/>
        </patternFill>
      </fill>
    </dxf>
    <dxf>
      <fill>
        <patternFill>
          <bgColor indexed="13"/>
        </patternFill>
      </fill>
    </dxf>
    <dxf>
      <fill>
        <patternFill>
          <bgColor indexed="1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885825</xdr:colOff>
      <xdr:row>10</xdr:row>
      <xdr:rowOff>323850</xdr:rowOff>
    </xdr:from>
    <xdr:to>
      <xdr:col>8</xdr:col>
      <xdr:colOff>1143000</xdr:colOff>
      <xdr:row>11</xdr:row>
      <xdr:rowOff>304799</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6877050" y="3514725"/>
          <a:ext cx="257175" cy="3238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45720" rIns="0" bIns="0" anchor="t" upright="1"/>
        <a:lstStyle/>
        <a:p>
          <a:pPr algn="l" rtl="0">
            <a:defRPr sz="1000"/>
          </a:pPr>
          <a:r>
            <a:rPr lang="ja-JP" altLang="en-US" sz="1100" b="0" i="0" u="none" strike="noStrike" baseline="0">
              <a:solidFill>
                <a:srgbClr val="000000"/>
              </a:solidFill>
              <a:latin typeface="メイリオ"/>
              <a:ea typeface="メイリオ"/>
            </a:rPr>
            <a:t>名</a:t>
          </a:r>
        </a:p>
      </xdr:txBody>
    </xdr:sp>
    <xdr:clientData/>
  </xdr:twoCellAnchor>
  <xdr:twoCellAnchor>
    <xdr:from>
      <xdr:col>8</xdr:col>
      <xdr:colOff>914400</xdr:colOff>
      <xdr:row>12</xdr:row>
      <xdr:rowOff>38100</xdr:rowOff>
    </xdr:from>
    <xdr:to>
      <xdr:col>8</xdr:col>
      <xdr:colOff>1143000</xdr:colOff>
      <xdr:row>14</xdr:row>
      <xdr:rowOff>28575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6905625" y="4391025"/>
          <a:ext cx="228600" cy="676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45720" rIns="0" bIns="0" anchor="t" upright="1"/>
        <a:lstStyle/>
        <a:p>
          <a:pPr algn="l" rtl="0">
            <a:defRPr sz="1000"/>
          </a:pPr>
          <a:r>
            <a:rPr lang="ja-JP" altLang="en-US" sz="1100" b="0" i="0" u="none" strike="noStrike" baseline="0">
              <a:solidFill>
                <a:srgbClr val="000000"/>
              </a:solidFill>
              <a:latin typeface="メイリオ"/>
              <a:ea typeface="メイリオ"/>
            </a:rPr>
            <a:t>名</a:t>
          </a:r>
        </a:p>
      </xdr:txBody>
    </xdr:sp>
    <xdr:clientData/>
  </xdr:twoCellAnchor>
  <xdr:twoCellAnchor>
    <xdr:from>
      <xdr:col>8</xdr:col>
      <xdr:colOff>866775</xdr:colOff>
      <xdr:row>20</xdr:row>
      <xdr:rowOff>28574</xdr:rowOff>
    </xdr:from>
    <xdr:to>
      <xdr:col>8</xdr:col>
      <xdr:colOff>1085850</xdr:colOff>
      <xdr:row>20</xdr:row>
      <xdr:rowOff>285749</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6858000" y="6753224"/>
          <a:ext cx="2190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45720" rIns="0" bIns="0" anchor="t" upright="1"/>
        <a:lstStyle/>
        <a:p>
          <a:pPr algn="l" rtl="0">
            <a:defRPr sz="1000"/>
          </a:pPr>
          <a:r>
            <a:rPr lang="ja-JP" altLang="en-US" sz="1100" b="0" i="0" u="none" strike="noStrike" baseline="0">
              <a:solidFill>
                <a:srgbClr val="000000"/>
              </a:solidFill>
              <a:latin typeface="メイリオ"/>
              <a:ea typeface="メイリオ"/>
            </a:rPr>
            <a:t>名</a:t>
          </a:r>
        </a:p>
      </xdr:txBody>
    </xdr:sp>
    <xdr:clientData/>
  </xdr:twoCellAnchor>
  <xdr:twoCellAnchor>
    <xdr:from>
      <xdr:col>10</xdr:col>
      <xdr:colOff>0</xdr:colOff>
      <xdr:row>6</xdr:row>
      <xdr:rowOff>0</xdr:rowOff>
    </xdr:from>
    <xdr:to>
      <xdr:col>13</xdr:col>
      <xdr:colOff>180975</xdr:colOff>
      <xdr:row>7</xdr:row>
      <xdr:rowOff>142875</xdr:rowOff>
    </xdr:to>
    <xdr:sp macro="" textlink="">
      <xdr:nvSpPr>
        <xdr:cNvPr id="2" name="Text Box 24">
          <a:extLst>
            <a:ext uri="{FF2B5EF4-FFF2-40B4-BE49-F238E27FC236}">
              <a16:creationId xmlns:a16="http://schemas.microsoft.com/office/drawing/2014/main" id="{7F6664CE-436D-446F-8D98-C0ADD21C92F0}"/>
            </a:ext>
          </a:extLst>
        </xdr:cNvPr>
        <xdr:cNvSpPr txBox="1">
          <a:spLocks noChangeArrowheads="1"/>
        </xdr:cNvSpPr>
      </xdr:nvSpPr>
      <xdr:spPr bwMode="auto">
        <a:xfrm>
          <a:off x="7867650" y="1895475"/>
          <a:ext cx="2238375" cy="4857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青色のセルは必須項目です。必ず入力してください。</a:t>
          </a:r>
        </a:p>
      </xdr:txBody>
    </xdr:sp>
    <xdr:clientData/>
  </xdr:twoCellAnchor>
  <xdr:twoCellAnchor>
    <xdr:from>
      <xdr:col>10</xdr:col>
      <xdr:colOff>0</xdr:colOff>
      <xdr:row>11</xdr:row>
      <xdr:rowOff>0</xdr:rowOff>
    </xdr:from>
    <xdr:to>
      <xdr:col>16</xdr:col>
      <xdr:colOff>0</xdr:colOff>
      <xdr:row>12</xdr:row>
      <xdr:rowOff>447675</xdr:rowOff>
    </xdr:to>
    <xdr:sp macro="" textlink="">
      <xdr:nvSpPr>
        <xdr:cNvPr id="3" name="Text Box 24">
          <a:extLst>
            <a:ext uri="{FF2B5EF4-FFF2-40B4-BE49-F238E27FC236}">
              <a16:creationId xmlns:a16="http://schemas.microsoft.com/office/drawing/2014/main" id="{5FFDA36C-FA46-4309-B2C5-9EEED9DB9837}"/>
            </a:ext>
          </a:extLst>
        </xdr:cNvPr>
        <xdr:cNvSpPr txBox="1">
          <a:spLocks noChangeArrowheads="1"/>
        </xdr:cNvSpPr>
      </xdr:nvSpPr>
      <xdr:spPr bwMode="auto">
        <a:xfrm>
          <a:off x="7867650" y="3609975"/>
          <a:ext cx="3152775" cy="1190625"/>
        </a:xfrm>
        <a:prstGeom prst="rect">
          <a:avLst/>
        </a:prstGeom>
        <a:solidFill>
          <a:srgbClr val="00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記入の際の注意点①</a:t>
          </a:r>
          <a:endParaRPr lang="en-US" altLang="ja-JP" sz="1400" b="1" i="0" u="none" strike="noStrike" baseline="0">
            <a:solidFill>
              <a:srgbClr val="000000"/>
            </a:solidFill>
            <a:latin typeface="ＭＳ Ｐゴシック"/>
            <a:ea typeface="ＭＳ Ｐゴシック"/>
          </a:endParaRPr>
        </a:p>
        <a:p>
          <a:pPr algn="l" rtl="0">
            <a:lnSpc>
              <a:spcPts val="1300"/>
            </a:lnSpc>
            <a:defRPr sz="1000"/>
          </a:pPr>
          <a:br>
            <a:rPr lang="en-US" altLang="ja-JP" sz="1400" b="1" i="0" u="none" strike="noStrike" baseline="0">
              <a:solidFill>
                <a:srgbClr val="000000"/>
              </a:solidFill>
              <a:latin typeface="ＭＳ Ｐゴシック"/>
              <a:ea typeface="ＭＳ Ｐゴシック"/>
            </a:rPr>
          </a:br>
          <a:r>
            <a:rPr lang="ja-JP" altLang="en-US" sz="1400" b="1" i="0" u="none" strike="noStrike" baseline="0">
              <a:solidFill>
                <a:srgbClr val="000000"/>
              </a:solidFill>
              <a:latin typeface="ＭＳ Ｐゴシック"/>
              <a:ea typeface="ＭＳ Ｐゴシック"/>
            </a:rPr>
            <a:t>参加人数が、「参加者氏名一覧」シートの人数と相違がある場合があります。</a:t>
          </a:r>
          <a:endParaRPr lang="en-US" altLang="ja-JP" sz="1400" b="1" i="0" u="none" strike="noStrike" baseline="0">
            <a:solidFill>
              <a:srgbClr val="000000"/>
            </a:solidFill>
            <a:latin typeface="ＭＳ Ｐゴシック"/>
            <a:ea typeface="ＭＳ Ｐゴシック"/>
          </a:endParaRPr>
        </a:p>
        <a:p>
          <a:pPr algn="l" rtl="0">
            <a:lnSpc>
              <a:spcPts val="1300"/>
            </a:lnSpc>
            <a:defRPr sz="1000"/>
          </a:pPr>
          <a:r>
            <a:rPr lang="ja-JP" altLang="en-US" sz="1400" b="1" i="0" u="none" strike="noStrike" baseline="0">
              <a:solidFill>
                <a:srgbClr val="000000"/>
              </a:solidFill>
              <a:latin typeface="ＭＳ Ｐゴシック"/>
              <a:ea typeface="ＭＳ Ｐゴシック"/>
            </a:rPr>
            <a:t>ご提出前に必ず確認願います。</a:t>
          </a:r>
        </a:p>
      </xdr:txBody>
    </xdr:sp>
    <xdr:clientData/>
  </xdr:twoCellAnchor>
  <xdr:twoCellAnchor>
    <xdr:from>
      <xdr:col>10</xdr:col>
      <xdr:colOff>0</xdr:colOff>
      <xdr:row>18</xdr:row>
      <xdr:rowOff>0</xdr:rowOff>
    </xdr:from>
    <xdr:to>
      <xdr:col>13</xdr:col>
      <xdr:colOff>47625</xdr:colOff>
      <xdr:row>19</xdr:row>
      <xdr:rowOff>57150</xdr:rowOff>
    </xdr:to>
    <xdr:sp macro="" textlink="">
      <xdr:nvSpPr>
        <xdr:cNvPr id="4" name="Text Box 25">
          <a:extLst>
            <a:ext uri="{FF2B5EF4-FFF2-40B4-BE49-F238E27FC236}">
              <a16:creationId xmlns:a16="http://schemas.microsoft.com/office/drawing/2014/main" id="{4ED5AAC2-A6A0-45D7-B65D-507E0C006557}"/>
            </a:ext>
          </a:extLst>
        </xdr:cNvPr>
        <xdr:cNvSpPr txBox="1">
          <a:spLocks noChangeArrowheads="1"/>
        </xdr:cNvSpPr>
      </xdr:nvSpPr>
      <xdr:spPr bwMode="auto">
        <a:xfrm>
          <a:off x="7867650" y="6410325"/>
          <a:ext cx="2105025" cy="4000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黄色のセルは必要に応じて入力が必要なセルです。</a:t>
          </a:r>
        </a:p>
      </xdr:txBody>
    </xdr:sp>
    <xdr:clientData/>
  </xdr:twoCellAnchor>
  <xdr:twoCellAnchor>
    <xdr:from>
      <xdr:col>10</xdr:col>
      <xdr:colOff>0</xdr:colOff>
      <xdr:row>24</xdr:row>
      <xdr:rowOff>0</xdr:rowOff>
    </xdr:from>
    <xdr:to>
      <xdr:col>16</xdr:col>
      <xdr:colOff>76200</xdr:colOff>
      <xdr:row>24</xdr:row>
      <xdr:rowOff>1047750</xdr:rowOff>
    </xdr:to>
    <xdr:sp macro="" textlink="">
      <xdr:nvSpPr>
        <xdr:cNvPr id="5" name="Text Box 24">
          <a:extLst>
            <a:ext uri="{FF2B5EF4-FFF2-40B4-BE49-F238E27FC236}">
              <a16:creationId xmlns:a16="http://schemas.microsoft.com/office/drawing/2014/main" id="{43407137-43E6-4096-BE5C-4A715FA036DC}"/>
            </a:ext>
          </a:extLst>
        </xdr:cNvPr>
        <xdr:cNvSpPr txBox="1">
          <a:spLocks noChangeArrowheads="1"/>
        </xdr:cNvSpPr>
      </xdr:nvSpPr>
      <xdr:spPr bwMode="auto">
        <a:xfrm>
          <a:off x="7867650" y="9115425"/>
          <a:ext cx="4191000" cy="1047750"/>
        </a:xfrm>
        <a:prstGeom prst="rect">
          <a:avLst/>
        </a:prstGeom>
        <a:solidFill>
          <a:srgbClr val="00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記入の際の注意点②</a:t>
          </a:r>
          <a:endParaRPr lang="en-US" altLang="ja-JP" sz="1400" b="1" i="0" u="none" strike="noStrike" baseline="0">
            <a:solidFill>
              <a:srgbClr val="000000"/>
            </a:solidFill>
            <a:latin typeface="ＭＳ Ｐゴシック"/>
            <a:ea typeface="ＭＳ Ｐゴシック"/>
          </a:endParaRPr>
        </a:p>
        <a:p>
          <a:pPr algn="l" rtl="0">
            <a:lnSpc>
              <a:spcPts val="1300"/>
            </a:lnSpc>
            <a:defRPr sz="1000"/>
          </a:pPr>
          <a:endParaRPr lang="en-US" altLang="ja-JP" sz="1400" b="1" i="0" u="none" strike="noStrike" baseline="0">
            <a:solidFill>
              <a:srgbClr val="000000"/>
            </a:solidFill>
            <a:latin typeface="ＭＳ Ｐゴシック"/>
            <a:ea typeface="ＭＳ Ｐゴシック"/>
          </a:endParaRPr>
        </a:p>
        <a:p>
          <a:pPr algn="l" rtl="0">
            <a:lnSpc>
              <a:spcPts val="1300"/>
            </a:lnSpc>
            <a:defRPr sz="1000"/>
          </a:pPr>
          <a:r>
            <a:rPr lang="ja-JP" altLang="en-US" sz="1400" b="1" i="0" u="none" strike="noStrike" baseline="0">
              <a:solidFill>
                <a:srgbClr val="000000"/>
              </a:solidFill>
              <a:latin typeface="ＭＳ Ｐゴシック"/>
              <a:ea typeface="ＭＳ Ｐゴシック"/>
            </a:rPr>
            <a:t>プロフィールについて、他団体と合同で参加する場合は中心となる団体が記入してください。</a:t>
          </a:r>
          <a:endParaRPr lang="en-US" altLang="ja-JP" sz="1400" b="1" i="0" u="none" strike="noStrike" baseline="0">
            <a:solidFill>
              <a:srgbClr val="000000"/>
            </a:solidFill>
            <a:latin typeface="ＭＳ Ｐゴシック"/>
            <a:ea typeface="ＭＳ Ｐゴシック"/>
          </a:endParaRPr>
        </a:p>
        <a:p>
          <a:pPr algn="l" rtl="0">
            <a:lnSpc>
              <a:spcPts val="1300"/>
            </a:lnSpc>
            <a:defRPr sz="1000"/>
          </a:pPr>
          <a:r>
            <a:rPr lang="ja-JP" altLang="ja-JP" sz="1400" b="1" i="0" baseline="0">
              <a:effectLst/>
              <a:latin typeface="+mn-lt"/>
              <a:ea typeface="+mn-ea"/>
              <a:cs typeface="+mn-cs"/>
            </a:rPr>
            <a:t>ご提出前に必ず確認願います。</a:t>
          </a:r>
          <a:endParaRPr lang="ja-JP" altLang="en-US" sz="14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212911</xdr:colOff>
      <xdr:row>10</xdr:row>
      <xdr:rowOff>11205</xdr:rowOff>
    </xdr:from>
    <xdr:to>
      <xdr:col>25</xdr:col>
      <xdr:colOff>593911</xdr:colOff>
      <xdr:row>16</xdr:row>
      <xdr:rowOff>33617</xdr:rowOff>
    </xdr:to>
    <xdr:sp macro="" textlink="">
      <xdr:nvSpPr>
        <xdr:cNvPr id="2" name="テキスト ボックス 1">
          <a:extLst>
            <a:ext uri="{FF2B5EF4-FFF2-40B4-BE49-F238E27FC236}">
              <a16:creationId xmlns:a16="http://schemas.microsoft.com/office/drawing/2014/main" id="{71493C36-A88A-0D29-4699-35891EA00CC8}"/>
            </a:ext>
          </a:extLst>
        </xdr:cNvPr>
        <xdr:cNvSpPr txBox="1"/>
      </xdr:nvSpPr>
      <xdr:spPr>
        <a:xfrm>
          <a:off x="9737911" y="2756646"/>
          <a:ext cx="7216588" cy="1299883"/>
        </a:xfrm>
        <a:prstGeom prst="rect">
          <a:avLst/>
        </a:prstGeom>
        <a:solidFill>
          <a:schemeClr val="accent2">
            <a:lumMod val="40000"/>
            <a:lumOff val="60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北海道新聞より発行する</a:t>
          </a:r>
          <a:r>
            <a:rPr kumimoji="1" lang="en-US" altLang="ja-JP" sz="1600" b="1"/>
            <a:t>『</a:t>
          </a:r>
          <a:r>
            <a:rPr kumimoji="1" lang="ja-JP" altLang="en-US" sz="1600" b="1"/>
            <a:t>北海道音楽大行進 別刷り版</a:t>
          </a:r>
          <a:r>
            <a:rPr kumimoji="1" lang="en-US" altLang="ja-JP" sz="1600" b="1"/>
            <a:t>』</a:t>
          </a:r>
          <a:r>
            <a:rPr kumimoji="1" lang="ja-JP" altLang="en-US" sz="1600" b="1"/>
            <a:t>に参加者氏名が掲載になります。そのため、参加者氏名の漏れ防止にあたり、氏名が重複した場合、文字と背景が赤色になるように設定しています。</a:t>
          </a:r>
          <a:endParaRPr kumimoji="1" lang="en-US" altLang="ja-JP" sz="1600" b="1"/>
        </a:p>
        <a:p>
          <a:r>
            <a:rPr kumimoji="1" lang="ja-JP" altLang="en-US" sz="1600" b="1"/>
            <a:t>設定を変更しないよう注意願います。</a:t>
          </a:r>
        </a:p>
      </xdr:txBody>
    </xdr:sp>
    <xdr:clientData/>
  </xdr:twoCellAnchor>
  <xdr:twoCellAnchor>
    <xdr:from>
      <xdr:col>15</xdr:col>
      <xdr:colOff>212912</xdr:colOff>
      <xdr:row>17</xdr:row>
      <xdr:rowOff>11206</xdr:rowOff>
    </xdr:from>
    <xdr:to>
      <xdr:col>25</xdr:col>
      <xdr:colOff>582706</xdr:colOff>
      <xdr:row>22</xdr:row>
      <xdr:rowOff>112059</xdr:rowOff>
    </xdr:to>
    <xdr:sp macro="" textlink="">
      <xdr:nvSpPr>
        <xdr:cNvPr id="4" name="テキスト ボックス 3">
          <a:extLst>
            <a:ext uri="{FF2B5EF4-FFF2-40B4-BE49-F238E27FC236}">
              <a16:creationId xmlns:a16="http://schemas.microsoft.com/office/drawing/2014/main" id="{E6377F98-3EB5-187E-E640-D3876C4C4F0A}"/>
            </a:ext>
          </a:extLst>
        </xdr:cNvPr>
        <xdr:cNvSpPr txBox="1"/>
      </xdr:nvSpPr>
      <xdr:spPr>
        <a:xfrm>
          <a:off x="9737912" y="4247030"/>
          <a:ext cx="7205382" cy="1165411"/>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この資料は、新聞掲載・プログラム作成・行進の際の紹介等に限り使用します。</a:t>
          </a:r>
          <a:endParaRPr kumimoji="1" lang="en-US" altLang="ja-JP" sz="1600" b="1"/>
        </a:p>
        <a:p>
          <a:r>
            <a:rPr kumimoji="1" lang="en-US" altLang="ja-JP" sz="1600" b="1"/>
            <a:t>※</a:t>
          </a:r>
          <a:r>
            <a:rPr kumimoji="1" lang="ja-JP" altLang="en-US" sz="1600" b="1"/>
            <a:t>氏名を入力する時に必ず苗字と名前を分けてください。</a:t>
          </a:r>
          <a:endParaRPr kumimoji="1" lang="en-US" altLang="ja-JP" sz="16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ngaku@atc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tabSelected="1" view="pageBreakPreview" zoomScaleNormal="100" zoomScaleSheetLayoutView="100" workbookViewId="0">
      <selection activeCell="M3" sqref="M3"/>
    </sheetView>
  </sheetViews>
  <sheetFormatPr defaultRowHeight="18.75"/>
  <cols>
    <col min="1" max="1" width="15.5" style="55" customWidth="1"/>
    <col min="2" max="2" width="6.375" style="55" customWidth="1"/>
    <col min="3" max="3" width="8.625" style="55" customWidth="1"/>
    <col min="4" max="4" width="7.5" style="55" customWidth="1"/>
    <col min="5" max="5" width="8.125" style="55" customWidth="1"/>
    <col min="6" max="6" width="6.125" style="55" customWidth="1"/>
    <col min="7" max="7" width="20.25" style="55" customWidth="1"/>
    <col min="8" max="8" width="6.125" style="55" customWidth="1"/>
    <col min="9" max="9" width="15.625" style="55" customWidth="1"/>
    <col min="10" max="16384" width="9" style="55"/>
  </cols>
  <sheetData>
    <row r="1" spans="1:16" ht="24.75" customHeight="1">
      <c r="G1" s="96"/>
      <c r="H1" s="96"/>
      <c r="I1" s="96"/>
      <c r="N1" s="90"/>
      <c r="O1" s="90"/>
      <c r="P1" s="90"/>
    </row>
    <row r="2" spans="1:16" ht="27.75" customHeight="1">
      <c r="A2" s="104" t="s">
        <v>78</v>
      </c>
      <c r="B2" s="104"/>
      <c r="C2" s="104"/>
      <c r="D2" s="104"/>
      <c r="E2" s="104"/>
      <c r="F2" s="102" t="s">
        <v>63</v>
      </c>
      <c r="G2" s="103"/>
      <c r="H2" s="56" t="s">
        <v>43</v>
      </c>
      <c r="I2" s="56"/>
      <c r="N2" s="90"/>
      <c r="O2" s="90"/>
      <c r="P2" s="90"/>
    </row>
    <row r="4" spans="1:16" ht="27" customHeight="1">
      <c r="A4" s="56" t="s">
        <v>44</v>
      </c>
      <c r="B4" s="105" t="s">
        <v>68</v>
      </c>
      <c r="C4" s="106"/>
      <c r="D4" s="106"/>
      <c r="E4" s="107"/>
      <c r="F4" s="97" t="s">
        <v>85</v>
      </c>
      <c r="G4" s="98"/>
      <c r="H4" s="98"/>
      <c r="I4" s="99"/>
      <c r="L4" s="85"/>
    </row>
    <row r="6" spans="1:16" ht="32.25" customHeight="1">
      <c r="A6" s="108" t="s">
        <v>79</v>
      </c>
      <c r="B6" s="108"/>
      <c r="C6" s="108"/>
      <c r="D6" s="108"/>
      <c r="E6" s="108"/>
      <c r="F6" s="108"/>
      <c r="G6" s="108"/>
      <c r="H6" s="108"/>
      <c r="I6" s="108"/>
    </row>
    <row r="7" spans="1:16" ht="27" customHeight="1">
      <c r="A7" s="63" t="s">
        <v>45</v>
      </c>
      <c r="B7" s="109"/>
      <c r="C7" s="110"/>
      <c r="D7" s="110"/>
      <c r="E7" s="110"/>
      <c r="F7" s="110"/>
      <c r="G7" s="110"/>
      <c r="H7" s="110"/>
      <c r="I7" s="111"/>
    </row>
    <row r="8" spans="1:16" ht="27" customHeight="1">
      <c r="A8" s="64" t="s">
        <v>46</v>
      </c>
      <c r="B8" s="112"/>
      <c r="C8" s="112"/>
      <c r="D8" s="112"/>
      <c r="E8" s="112"/>
      <c r="F8" s="112"/>
      <c r="G8" s="112"/>
      <c r="H8" s="112"/>
      <c r="I8" s="112"/>
    </row>
    <row r="9" spans="1:16" ht="27" customHeight="1">
      <c r="A9" s="62" t="s">
        <v>47</v>
      </c>
      <c r="B9" s="113"/>
      <c r="C9" s="114"/>
      <c r="D9" s="114"/>
      <c r="E9" s="114"/>
      <c r="F9" s="114"/>
      <c r="G9" s="114"/>
      <c r="H9" s="114"/>
      <c r="I9" s="115"/>
    </row>
    <row r="10" spans="1:16" ht="27" customHeight="1">
      <c r="A10" s="116" t="s">
        <v>48</v>
      </c>
      <c r="B10" s="116" t="s">
        <v>14</v>
      </c>
      <c r="C10" s="120"/>
      <c r="D10" s="113"/>
      <c r="E10" s="114"/>
      <c r="F10" s="114"/>
      <c r="G10" s="115"/>
      <c r="H10" s="57" t="s">
        <v>49</v>
      </c>
      <c r="I10" s="84"/>
    </row>
    <row r="11" spans="1:16" ht="27" customHeight="1">
      <c r="A11" s="116"/>
      <c r="B11" s="116" t="s">
        <v>15</v>
      </c>
      <c r="C11" s="120"/>
      <c r="D11" s="113"/>
      <c r="E11" s="114"/>
      <c r="F11" s="114"/>
      <c r="G11" s="115"/>
      <c r="H11" s="57" t="s">
        <v>50</v>
      </c>
      <c r="I11" s="84"/>
    </row>
    <row r="12" spans="1:16" ht="58.5" customHeight="1">
      <c r="A12" s="88" t="s">
        <v>75</v>
      </c>
      <c r="B12" s="121" t="s">
        <v>70</v>
      </c>
      <c r="C12" s="122"/>
      <c r="D12" s="123"/>
      <c r="E12" s="124" t="s">
        <v>51</v>
      </c>
      <c r="F12" s="100" t="s">
        <v>52</v>
      </c>
      <c r="G12" s="101"/>
      <c r="H12" s="127"/>
      <c r="I12" s="128"/>
    </row>
    <row r="13" spans="1:16" ht="52.5" customHeight="1">
      <c r="A13" s="87" t="s">
        <v>76</v>
      </c>
      <c r="B13" s="129"/>
      <c r="C13" s="130"/>
      <c r="D13" s="131"/>
      <c r="E13" s="125"/>
      <c r="F13" s="116" t="s">
        <v>53</v>
      </c>
      <c r="G13" s="126"/>
      <c r="H13" s="127"/>
      <c r="I13" s="128"/>
    </row>
    <row r="14" spans="1:16" ht="27" customHeight="1">
      <c r="A14" s="63" t="s">
        <v>45</v>
      </c>
      <c r="B14" s="109"/>
      <c r="C14" s="110"/>
      <c r="D14" s="110"/>
      <c r="E14" s="110"/>
      <c r="F14" s="110"/>
      <c r="G14" s="111"/>
      <c r="H14" s="57" t="s">
        <v>49</v>
      </c>
      <c r="I14" s="84"/>
    </row>
    <row r="15" spans="1:16" ht="27" customHeight="1">
      <c r="A15" s="64" t="s">
        <v>54</v>
      </c>
      <c r="B15" s="117"/>
      <c r="C15" s="118"/>
      <c r="D15" s="118"/>
      <c r="E15" s="118"/>
      <c r="F15" s="118"/>
      <c r="G15" s="119"/>
      <c r="H15" s="57" t="s">
        <v>50</v>
      </c>
      <c r="I15" s="84"/>
    </row>
    <row r="16" spans="1:16" ht="27" customHeight="1">
      <c r="A16" s="63" t="s">
        <v>45</v>
      </c>
      <c r="B16" s="109"/>
      <c r="C16" s="110"/>
      <c r="D16" s="110"/>
      <c r="E16" s="110"/>
      <c r="F16" s="110"/>
      <c r="G16" s="110"/>
      <c r="H16" s="110"/>
      <c r="I16" s="111"/>
    </row>
    <row r="17" spans="1:18" ht="27" customHeight="1">
      <c r="A17" s="64" t="s">
        <v>55</v>
      </c>
      <c r="B17" s="117"/>
      <c r="C17" s="118"/>
      <c r="D17" s="118"/>
      <c r="E17" s="118"/>
      <c r="F17" s="118"/>
      <c r="G17" s="118"/>
      <c r="H17" s="118"/>
      <c r="I17" s="119"/>
    </row>
    <row r="18" spans="1:18" ht="27" customHeight="1">
      <c r="A18" s="140" t="s">
        <v>71</v>
      </c>
      <c r="B18" s="144" t="s">
        <v>16</v>
      </c>
      <c r="C18" s="145"/>
      <c r="D18" s="145"/>
      <c r="E18" s="145"/>
      <c r="F18" s="145"/>
      <c r="G18" s="145"/>
      <c r="H18" s="145"/>
      <c r="I18" s="146"/>
    </row>
    <row r="19" spans="1:18" ht="27" customHeight="1">
      <c r="A19" s="116"/>
      <c r="B19" s="141"/>
      <c r="C19" s="142"/>
      <c r="D19" s="65" t="s">
        <v>62</v>
      </c>
      <c r="E19" s="117"/>
      <c r="F19" s="118"/>
      <c r="G19" s="118"/>
      <c r="H19" s="118"/>
      <c r="I19" s="119"/>
    </row>
    <row r="20" spans="1:18" ht="56.25" customHeight="1">
      <c r="A20" s="58" t="s">
        <v>72</v>
      </c>
      <c r="B20" s="129"/>
      <c r="C20" s="130"/>
      <c r="D20" s="130"/>
      <c r="E20" s="131"/>
      <c r="F20" s="143" t="s">
        <v>74</v>
      </c>
      <c r="G20" s="99"/>
      <c r="H20" s="129"/>
      <c r="I20" s="131"/>
      <c r="Q20" s="95"/>
      <c r="R20" s="95"/>
    </row>
    <row r="21" spans="1:18" ht="60.75" customHeight="1">
      <c r="A21" s="58" t="s">
        <v>73</v>
      </c>
      <c r="B21" s="129"/>
      <c r="C21" s="130"/>
      <c r="D21" s="130"/>
      <c r="E21" s="131"/>
      <c r="F21" s="97" t="s">
        <v>77</v>
      </c>
      <c r="G21" s="99"/>
      <c r="H21" s="129"/>
      <c r="I21" s="131"/>
    </row>
    <row r="22" spans="1:18" ht="81" customHeight="1">
      <c r="A22" s="92" t="s">
        <v>82</v>
      </c>
      <c r="B22" s="132"/>
      <c r="C22" s="133"/>
      <c r="D22" s="133"/>
      <c r="E22" s="133"/>
      <c r="F22" s="133"/>
      <c r="G22" s="134"/>
      <c r="H22" s="93" t="s">
        <v>80</v>
      </c>
      <c r="I22" s="94"/>
    </row>
    <row r="23" spans="1:18" ht="22.5" customHeight="1">
      <c r="A23" s="139" t="s">
        <v>56</v>
      </c>
      <c r="B23" s="139"/>
      <c r="C23" s="139"/>
      <c r="D23" s="139"/>
      <c r="E23" s="139"/>
      <c r="F23" s="139"/>
      <c r="G23" s="139"/>
      <c r="H23" s="139"/>
      <c r="I23" s="139"/>
    </row>
    <row r="24" spans="1:18" ht="22.5" customHeight="1">
      <c r="A24" s="138" t="s">
        <v>57</v>
      </c>
      <c r="B24" s="138"/>
      <c r="C24" s="138"/>
      <c r="D24" s="138"/>
      <c r="E24" s="138"/>
      <c r="F24" s="138"/>
      <c r="G24" s="138"/>
      <c r="H24" s="138"/>
      <c r="I24" s="138"/>
    </row>
    <row r="25" spans="1:18" ht="123.75" customHeight="1">
      <c r="A25" s="135"/>
      <c r="B25" s="136"/>
      <c r="C25" s="136"/>
      <c r="D25" s="136"/>
      <c r="E25" s="136"/>
      <c r="F25" s="136"/>
      <c r="G25" s="136"/>
      <c r="H25" s="136"/>
      <c r="I25" s="137"/>
    </row>
    <row r="26" spans="1:18" ht="23.25" customHeight="1">
      <c r="A26" s="59" t="s">
        <v>17</v>
      </c>
      <c r="B26" s="59"/>
      <c r="C26" s="59"/>
      <c r="D26" s="59"/>
      <c r="E26" s="59"/>
      <c r="F26" s="59"/>
      <c r="G26" s="59"/>
      <c r="H26" s="59"/>
      <c r="I26" s="59"/>
    </row>
    <row r="27" spans="1:18" ht="24" customHeight="1">
      <c r="A27" s="60" t="s">
        <v>65</v>
      </c>
      <c r="B27" s="60"/>
      <c r="C27" s="60"/>
      <c r="D27" s="60"/>
      <c r="E27" s="60"/>
      <c r="F27" s="60"/>
      <c r="G27" s="60"/>
      <c r="H27" s="60"/>
      <c r="I27" s="60"/>
    </row>
    <row r="28" spans="1:18" ht="22.5" customHeight="1">
      <c r="A28" s="61" t="s">
        <v>66</v>
      </c>
      <c r="B28" s="61"/>
      <c r="C28" s="61"/>
      <c r="D28" s="61"/>
      <c r="E28" s="61"/>
      <c r="F28" s="61"/>
      <c r="G28" s="61"/>
      <c r="H28" s="61"/>
      <c r="I28" s="61"/>
    </row>
    <row r="30" spans="1:18" ht="39.75" customHeight="1"/>
    <row r="31" spans="1:18" ht="73.5" customHeight="1">
      <c r="C31" s="86" t="s">
        <v>70</v>
      </c>
      <c r="D31" s="55" t="s">
        <v>18</v>
      </c>
      <c r="E31" s="55" t="s">
        <v>19</v>
      </c>
      <c r="F31" s="55" t="s">
        <v>83</v>
      </c>
    </row>
    <row r="32" spans="1:18" ht="33.75" customHeight="1">
      <c r="C32" s="86" t="s">
        <v>69</v>
      </c>
      <c r="D32" s="55" t="s">
        <v>20</v>
      </c>
      <c r="E32" s="55" t="s">
        <v>21</v>
      </c>
      <c r="F32" s="55" t="s">
        <v>84</v>
      </c>
    </row>
    <row r="33" spans="4:7" ht="24" customHeight="1">
      <c r="D33" s="55" t="s">
        <v>22</v>
      </c>
      <c r="G33" s="55">
        <f>LENB($A$25)</f>
        <v>0</v>
      </c>
    </row>
    <row r="34" spans="4:7" ht="21.75" customHeight="1">
      <c r="D34" s="55" t="s">
        <v>23</v>
      </c>
      <c r="E34" s="55" t="s">
        <v>24</v>
      </c>
    </row>
    <row r="35" spans="4:7" ht="20.25" customHeight="1">
      <c r="D35" s="55" t="s">
        <v>25</v>
      </c>
      <c r="E35" s="55" t="s">
        <v>26</v>
      </c>
    </row>
    <row r="36" spans="4:7" ht="15.75" customHeight="1">
      <c r="D36" s="55" t="s">
        <v>11</v>
      </c>
    </row>
    <row r="37" spans="4:7" ht="82.5" customHeight="1"/>
  </sheetData>
  <mergeCells count="39">
    <mergeCell ref="B22:G22"/>
    <mergeCell ref="A25:I25"/>
    <mergeCell ref="A24:I24"/>
    <mergeCell ref="A23:I23"/>
    <mergeCell ref="B15:G15"/>
    <mergeCell ref="A18:A19"/>
    <mergeCell ref="B19:C19"/>
    <mergeCell ref="E19:I19"/>
    <mergeCell ref="F20:G20"/>
    <mergeCell ref="H20:I20"/>
    <mergeCell ref="B20:E20"/>
    <mergeCell ref="F21:G21"/>
    <mergeCell ref="B21:E21"/>
    <mergeCell ref="H21:I21"/>
    <mergeCell ref="B16:I16"/>
    <mergeCell ref="B18:I18"/>
    <mergeCell ref="B17:I17"/>
    <mergeCell ref="B10:C10"/>
    <mergeCell ref="B11:C11"/>
    <mergeCell ref="D10:G10"/>
    <mergeCell ref="D11:G11"/>
    <mergeCell ref="B14:G14"/>
    <mergeCell ref="B12:D12"/>
    <mergeCell ref="E12:E13"/>
    <mergeCell ref="F13:G13"/>
    <mergeCell ref="H12:I12"/>
    <mergeCell ref="H13:I13"/>
    <mergeCell ref="B13:D13"/>
    <mergeCell ref="G1:I1"/>
    <mergeCell ref="F4:I4"/>
    <mergeCell ref="F12:G12"/>
    <mergeCell ref="F2:G2"/>
    <mergeCell ref="A2:E2"/>
    <mergeCell ref="B4:E4"/>
    <mergeCell ref="A6:I6"/>
    <mergeCell ref="B7:I7"/>
    <mergeCell ref="B8:I8"/>
    <mergeCell ref="B9:I9"/>
    <mergeCell ref="A10:A11"/>
  </mergeCells>
  <phoneticPr fontId="3"/>
  <conditionalFormatting sqref="A25:I25">
    <cfRule type="cellIs" dxfId="9" priority="8" stopIfTrue="1" operator="lessThan">
      <formula>1</formula>
    </cfRule>
    <cfRule type="expression" dxfId="8" priority="9" stopIfTrue="1">
      <formula>$G$33&gt;400</formula>
    </cfRule>
  </conditionalFormatting>
  <conditionalFormatting sqref="B7:I9 B10:B11 D10:D11 I10:I11 B12:D13 B14:G15 I14:I15 B16:I17 B19:B21">
    <cfRule type="cellIs" dxfId="7" priority="6" stopIfTrue="1" operator="lessThanOrEqual">
      <formula>1</formula>
    </cfRule>
  </conditionalFormatting>
  <conditionalFormatting sqref="E19:I19 B22">
    <cfRule type="cellIs" dxfId="6" priority="7" stopIfTrue="1" operator="lessThan">
      <formula>1</formula>
    </cfRule>
  </conditionalFormatting>
  <conditionalFormatting sqref="H21:H22">
    <cfRule type="cellIs" dxfId="5" priority="3" stopIfTrue="1" operator="lessThan">
      <formula>1</formula>
    </cfRule>
  </conditionalFormatting>
  <conditionalFormatting sqref="H12:I13">
    <cfRule type="cellIs" dxfId="4" priority="10" stopIfTrue="1" operator="lessThan">
      <formula>1</formula>
    </cfRule>
  </conditionalFormatting>
  <conditionalFormatting sqref="H20:I20">
    <cfRule type="cellIs" dxfId="3" priority="4" stopIfTrue="1" operator="lessThan">
      <formula>1</formula>
    </cfRule>
  </conditionalFormatting>
  <conditionalFormatting sqref="I22">
    <cfRule type="cellIs" dxfId="2" priority="1" stopIfTrue="1" operator="lessThanOrEqual">
      <formula>1</formula>
    </cfRule>
  </conditionalFormatting>
  <dataValidations count="6">
    <dataValidation type="list" allowBlank="1" showInputMessage="1" showErrorMessage="1" sqref="B12:D12" xr:uid="{00000000-0002-0000-0000-000000000000}">
      <formula1>$C$31:$C$32</formula1>
    </dataValidation>
    <dataValidation type="list" allowBlank="1" showInputMessage="1" sqref="B13:D13" xr:uid="{00000000-0002-0000-0000-000001000000}">
      <formula1>$D$31:$D$36</formula1>
    </dataValidation>
    <dataValidation type="list" allowBlank="1" showInputMessage="1" showErrorMessage="1" sqref="B19:B21 H20:I20" xr:uid="{00000000-0002-0000-0000-000002000000}">
      <formula1>$E$31:$E$32</formula1>
    </dataValidation>
    <dataValidation imeMode="halfKatakana" allowBlank="1" showInputMessage="1" showErrorMessage="1" sqref="B7:I7 B16:I16 B14:G14" xr:uid="{00000000-0002-0000-0000-000003000000}"/>
    <dataValidation imeMode="halfAlpha" allowBlank="1" showInputMessage="1" showErrorMessage="1" sqref="D10:G10 I10:I11 I14:I15" xr:uid="{00000000-0002-0000-0000-000004000000}"/>
    <dataValidation type="list" allowBlank="1" showInputMessage="1" showErrorMessage="1" sqref="I22" xr:uid="{706E3D10-1875-4877-9562-F6201CE32531}">
      <formula1>$F$31:$F$32</formula1>
    </dataValidation>
  </dataValidations>
  <hyperlinks>
    <hyperlink ref="B4" r:id="rId1" xr:uid="{2ED41C7B-6663-4128-88D3-2D38726C8208}"/>
  </hyperlinks>
  <printOptions horizontalCentered="1"/>
  <pageMargins left="0.23622047244094491" right="0.23622047244094491" top="0.74803149606299213" bottom="0.74803149606299213" header="0.31496062992125984" footer="0.31496062992125984"/>
  <pageSetup paperSize="9" scale="6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1"/>
  <sheetViews>
    <sheetView view="pageBreakPreview" topLeftCell="A10" zoomScale="85" zoomScaleNormal="85" zoomScaleSheetLayoutView="85" workbookViewId="0">
      <selection activeCell="H16" sqref="H16"/>
    </sheetView>
  </sheetViews>
  <sheetFormatPr defaultRowHeight="13.5"/>
  <cols>
    <col min="1" max="1" width="3.625" style="3" customWidth="1"/>
    <col min="2" max="2" width="12.625" style="3" customWidth="1"/>
    <col min="3" max="3" width="8.625" style="3" customWidth="1"/>
    <col min="4" max="4" width="3.625" style="3" customWidth="1"/>
    <col min="5" max="5" width="12.625" style="3" customWidth="1"/>
    <col min="6" max="6" width="8.625" style="3" customWidth="1"/>
    <col min="7" max="7" width="3.625" style="3" customWidth="1"/>
    <col min="8" max="8" width="12.625" style="3" customWidth="1"/>
    <col min="9" max="9" width="8.625" style="3" customWidth="1"/>
    <col min="10" max="10" width="3.625" style="3" customWidth="1"/>
    <col min="11" max="11" width="12.625" style="3" customWidth="1"/>
    <col min="12" max="12" width="8.625" style="3" customWidth="1"/>
    <col min="13" max="13" width="3.625" style="3" customWidth="1"/>
    <col min="14" max="14" width="12.625" style="3" customWidth="1"/>
    <col min="15" max="15" width="8.625" style="3" customWidth="1"/>
  </cols>
  <sheetData>
    <row r="1" spans="1:15" ht="46.5" customHeight="1">
      <c r="A1" s="147" t="s">
        <v>86</v>
      </c>
      <c r="B1" s="148"/>
      <c r="C1" s="148"/>
      <c r="D1" s="148"/>
      <c r="E1" s="149"/>
      <c r="F1" s="5"/>
      <c r="G1" s="89"/>
      <c r="I1" s="5"/>
      <c r="K1" s="6" t="s">
        <v>30</v>
      </c>
      <c r="L1" s="5"/>
      <c r="M1" s="2" t="s">
        <v>28</v>
      </c>
      <c r="N1" s="159"/>
      <c r="O1" s="159"/>
    </row>
    <row r="2" spans="1:15" ht="35.25" customHeight="1" thickBot="1">
      <c r="A2" s="158" t="s">
        <v>87</v>
      </c>
      <c r="B2" s="158"/>
      <c r="C2" s="158"/>
      <c r="D2" s="158"/>
      <c r="E2" s="158"/>
      <c r="F2" s="158"/>
      <c r="G2" s="158"/>
      <c r="H2" s="158"/>
      <c r="I2" s="158"/>
      <c r="J2" s="158"/>
      <c r="K2" s="158"/>
      <c r="L2" s="158"/>
      <c r="M2" s="158"/>
      <c r="N2" s="158"/>
      <c r="O2" s="158"/>
    </row>
    <row r="3" spans="1:15" ht="17.100000000000001" customHeight="1">
      <c r="A3" s="1"/>
      <c r="B3" s="1"/>
      <c r="C3" s="1"/>
      <c r="D3" s="1"/>
      <c r="E3" s="1"/>
      <c r="F3" s="1"/>
      <c r="G3" s="1"/>
      <c r="H3" s="152" t="s">
        <v>29</v>
      </c>
      <c r="I3" s="153"/>
      <c r="J3" s="166">
        <f>参加申し込み書!B8</f>
        <v>0</v>
      </c>
      <c r="K3" s="167"/>
      <c r="L3" s="167"/>
      <c r="M3" s="167"/>
      <c r="N3" s="167"/>
      <c r="O3" s="168"/>
    </row>
    <row r="4" spans="1:15" ht="17.100000000000001" customHeight="1">
      <c r="A4" s="1"/>
      <c r="B4" s="1"/>
      <c r="C4" s="1"/>
      <c r="D4" s="1"/>
      <c r="E4" s="1"/>
      <c r="F4" s="1"/>
      <c r="G4" s="1"/>
      <c r="H4" s="154" t="s">
        <v>35</v>
      </c>
      <c r="I4" s="155"/>
      <c r="J4" s="169">
        <f>参加申し込み書!B15</f>
        <v>0</v>
      </c>
      <c r="K4" s="170"/>
      <c r="L4" s="170"/>
      <c r="M4" s="170"/>
      <c r="N4" s="170"/>
      <c r="O4" s="171"/>
    </row>
    <row r="5" spans="1:15" ht="17.100000000000001" customHeight="1" thickBot="1">
      <c r="A5" s="1"/>
      <c r="B5" s="1"/>
      <c r="C5" s="1"/>
      <c r="D5" s="1"/>
      <c r="E5" s="1"/>
      <c r="F5" s="1"/>
      <c r="G5" s="1"/>
      <c r="H5" s="156"/>
      <c r="I5" s="157"/>
      <c r="J5" s="53" t="s">
        <v>36</v>
      </c>
      <c r="K5" s="172">
        <f>参加申し込み書!I10</f>
        <v>0</v>
      </c>
      <c r="L5" s="172"/>
      <c r="M5" s="54" t="s">
        <v>37</v>
      </c>
      <c r="N5" s="172">
        <f>参加申し込み書!I11</f>
        <v>0</v>
      </c>
      <c r="O5" s="173"/>
    </row>
    <row r="6" spans="1:15" ht="16.5" customHeight="1">
      <c r="A6" s="174" t="s">
        <v>34</v>
      </c>
      <c r="B6" s="174"/>
      <c r="C6" s="174"/>
      <c r="D6" s="174"/>
      <c r="E6" s="174"/>
      <c r="F6" s="174"/>
      <c r="G6" s="174"/>
      <c r="H6" s="174"/>
      <c r="I6" s="174"/>
      <c r="J6" s="174"/>
      <c r="K6" s="174"/>
      <c r="L6" s="174"/>
      <c r="M6" s="174"/>
      <c r="N6" s="174"/>
      <c r="O6" s="174"/>
    </row>
    <row r="7" spans="1:15" s="68" customFormat="1" ht="16.5" customHeight="1">
      <c r="A7" s="4" t="s">
        <v>28</v>
      </c>
      <c r="B7" s="4" t="s">
        <v>32</v>
      </c>
      <c r="C7" s="4" t="s">
        <v>38</v>
      </c>
      <c r="D7" s="4" t="s">
        <v>28</v>
      </c>
      <c r="E7" s="4" t="s">
        <v>32</v>
      </c>
      <c r="F7" s="4" t="s">
        <v>38</v>
      </c>
      <c r="G7" s="4" t="s">
        <v>28</v>
      </c>
      <c r="H7" s="4" t="s">
        <v>32</v>
      </c>
      <c r="I7" s="4" t="s">
        <v>38</v>
      </c>
      <c r="J7" s="4" t="s">
        <v>28</v>
      </c>
      <c r="K7" s="4" t="s">
        <v>32</v>
      </c>
      <c r="L7" s="4" t="s">
        <v>38</v>
      </c>
      <c r="M7" s="4" t="s">
        <v>28</v>
      </c>
      <c r="N7" s="4" t="s">
        <v>32</v>
      </c>
      <c r="O7" s="4" t="s">
        <v>38</v>
      </c>
    </row>
    <row r="8" spans="1:15" s="68" customFormat="1" ht="16.5" customHeight="1">
      <c r="A8" s="4">
        <v>1</v>
      </c>
      <c r="B8" s="91"/>
      <c r="C8" s="69"/>
      <c r="D8" s="4">
        <v>2</v>
      </c>
      <c r="E8" s="91"/>
      <c r="F8" s="69"/>
      <c r="G8" s="4">
        <v>3</v>
      </c>
      <c r="H8" s="69"/>
      <c r="I8" s="69"/>
      <c r="J8" s="4">
        <v>4</v>
      </c>
      <c r="K8" s="69"/>
      <c r="L8" s="69"/>
      <c r="M8" s="4">
        <v>5</v>
      </c>
      <c r="N8" s="91"/>
      <c r="O8" s="69"/>
    </row>
    <row r="9" spans="1:15" s="68" customFormat="1" ht="16.5" customHeight="1">
      <c r="A9" s="151" t="s">
        <v>33</v>
      </c>
      <c r="B9" s="151"/>
      <c r="C9" s="151"/>
      <c r="D9" s="151"/>
      <c r="E9" s="151"/>
      <c r="F9" s="151"/>
      <c r="G9" s="151"/>
      <c r="H9" s="151"/>
      <c r="I9" s="151"/>
      <c r="J9" s="151"/>
      <c r="K9" s="151"/>
      <c r="L9" s="151"/>
      <c r="M9" s="151"/>
      <c r="N9" s="151"/>
      <c r="O9" s="70"/>
    </row>
    <row r="10" spans="1:15" s="68" customFormat="1" ht="16.5" customHeight="1">
      <c r="A10" s="4" t="s">
        <v>28</v>
      </c>
      <c r="B10" s="4" t="s">
        <v>32</v>
      </c>
      <c r="C10" s="4" t="s">
        <v>38</v>
      </c>
      <c r="D10" s="4" t="s">
        <v>28</v>
      </c>
      <c r="E10" s="4" t="s">
        <v>32</v>
      </c>
      <c r="F10" s="4" t="s">
        <v>38</v>
      </c>
      <c r="G10" s="4" t="s">
        <v>28</v>
      </c>
      <c r="H10" s="4" t="s">
        <v>32</v>
      </c>
      <c r="I10" s="4" t="s">
        <v>38</v>
      </c>
      <c r="J10" s="4" t="s">
        <v>28</v>
      </c>
      <c r="K10" s="4" t="s">
        <v>32</v>
      </c>
      <c r="L10" s="4" t="s">
        <v>38</v>
      </c>
      <c r="M10" s="4" t="s">
        <v>28</v>
      </c>
      <c r="N10" s="4" t="s">
        <v>32</v>
      </c>
      <c r="O10" s="4" t="s">
        <v>38</v>
      </c>
    </row>
    <row r="11" spans="1:15" s="68" customFormat="1" ht="16.5" customHeight="1">
      <c r="A11" s="4">
        <v>1</v>
      </c>
      <c r="B11" s="91"/>
      <c r="C11" s="69"/>
      <c r="D11" s="4">
        <v>31</v>
      </c>
      <c r="E11" s="91"/>
      <c r="F11" s="69"/>
      <c r="G11" s="80">
        <v>61</v>
      </c>
      <c r="H11" s="69"/>
      <c r="I11" s="69"/>
      <c r="J11" s="80">
        <v>91</v>
      </c>
      <c r="K11" s="69"/>
      <c r="L11" s="69"/>
      <c r="M11" s="80">
        <v>121</v>
      </c>
      <c r="N11" s="91"/>
      <c r="O11" s="69"/>
    </row>
    <row r="12" spans="1:15" s="68" customFormat="1" ht="16.5" customHeight="1">
      <c r="A12" s="4">
        <v>2</v>
      </c>
      <c r="B12" s="91"/>
      <c r="C12" s="69"/>
      <c r="D12" s="4">
        <v>32</v>
      </c>
      <c r="E12" s="91"/>
      <c r="F12" s="69"/>
      <c r="G12" s="80">
        <v>62</v>
      </c>
      <c r="H12" s="69"/>
      <c r="I12" s="69"/>
      <c r="J12" s="80">
        <v>92</v>
      </c>
      <c r="K12" s="69"/>
      <c r="L12" s="69"/>
      <c r="M12" s="80">
        <v>122</v>
      </c>
      <c r="N12" s="91"/>
      <c r="O12" s="69"/>
    </row>
    <row r="13" spans="1:15" s="68" customFormat="1" ht="16.5" customHeight="1">
      <c r="A13" s="4">
        <v>3</v>
      </c>
      <c r="B13" s="91"/>
      <c r="C13" s="69"/>
      <c r="D13" s="4">
        <v>33</v>
      </c>
      <c r="E13" s="91"/>
      <c r="F13" s="69"/>
      <c r="G13" s="80">
        <v>63</v>
      </c>
      <c r="H13" s="69"/>
      <c r="I13" s="69"/>
      <c r="J13" s="80">
        <v>93</v>
      </c>
      <c r="K13" s="69"/>
      <c r="L13" s="69"/>
      <c r="M13" s="80">
        <v>123</v>
      </c>
      <c r="N13" s="91"/>
      <c r="O13" s="69"/>
    </row>
    <row r="14" spans="1:15" s="68" customFormat="1" ht="16.5" customHeight="1">
      <c r="A14" s="4">
        <v>4</v>
      </c>
      <c r="B14" s="91"/>
      <c r="C14" s="69"/>
      <c r="D14" s="4">
        <v>34</v>
      </c>
      <c r="E14" s="91"/>
      <c r="F14" s="69"/>
      <c r="G14" s="80">
        <v>64</v>
      </c>
      <c r="H14" s="69"/>
      <c r="I14" s="69"/>
      <c r="J14" s="80">
        <v>94</v>
      </c>
      <c r="K14" s="69"/>
      <c r="L14" s="69"/>
      <c r="M14" s="80">
        <v>124</v>
      </c>
      <c r="N14" s="91"/>
      <c r="O14" s="69"/>
    </row>
    <row r="15" spans="1:15" s="68" customFormat="1" ht="16.5" customHeight="1">
      <c r="A15" s="4">
        <v>5</v>
      </c>
      <c r="B15" s="91"/>
      <c r="C15" s="69"/>
      <c r="D15" s="4">
        <v>35</v>
      </c>
      <c r="E15" s="91"/>
      <c r="F15" s="69"/>
      <c r="G15" s="80">
        <v>65</v>
      </c>
      <c r="H15" s="69"/>
      <c r="I15" s="69"/>
      <c r="J15" s="80">
        <v>95</v>
      </c>
      <c r="K15" s="69"/>
      <c r="L15" s="69"/>
      <c r="M15" s="80">
        <v>125</v>
      </c>
      <c r="N15" s="91"/>
      <c r="O15" s="69"/>
    </row>
    <row r="16" spans="1:15" s="68" customFormat="1" ht="16.5" customHeight="1">
      <c r="A16" s="4">
        <v>6</v>
      </c>
      <c r="B16" s="91"/>
      <c r="C16" s="69"/>
      <c r="D16" s="4">
        <v>36</v>
      </c>
      <c r="E16" s="91"/>
      <c r="F16" s="69"/>
      <c r="G16" s="80">
        <v>66</v>
      </c>
      <c r="H16" s="69"/>
      <c r="I16" s="69"/>
      <c r="J16" s="80">
        <v>96</v>
      </c>
      <c r="K16" s="69"/>
      <c r="L16" s="69"/>
      <c r="M16" s="80">
        <v>126</v>
      </c>
      <c r="N16" s="91"/>
      <c r="O16" s="69"/>
    </row>
    <row r="17" spans="1:15" s="68" customFormat="1" ht="16.5" customHeight="1">
      <c r="A17" s="4">
        <v>7</v>
      </c>
      <c r="B17" s="91"/>
      <c r="C17" s="69"/>
      <c r="D17" s="4">
        <v>37</v>
      </c>
      <c r="E17" s="91"/>
      <c r="F17" s="69"/>
      <c r="G17" s="80">
        <v>67</v>
      </c>
      <c r="H17" s="69"/>
      <c r="I17" s="69"/>
      <c r="J17" s="80">
        <v>97</v>
      </c>
      <c r="K17" s="69"/>
      <c r="L17" s="69"/>
      <c r="M17" s="80">
        <v>127</v>
      </c>
      <c r="N17" s="91"/>
      <c r="O17" s="69"/>
    </row>
    <row r="18" spans="1:15" s="68" customFormat="1" ht="16.5" customHeight="1">
      <c r="A18" s="4">
        <v>8</v>
      </c>
      <c r="B18" s="91"/>
      <c r="C18" s="69"/>
      <c r="D18" s="4">
        <v>38</v>
      </c>
      <c r="E18" s="91"/>
      <c r="F18" s="69"/>
      <c r="G18" s="80">
        <v>68</v>
      </c>
      <c r="H18" s="69"/>
      <c r="I18" s="69"/>
      <c r="J18" s="80">
        <v>98</v>
      </c>
      <c r="K18" s="69"/>
      <c r="L18" s="69"/>
      <c r="M18" s="80">
        <v>128</v>
      </c>
      <c r="N18" s="91"/>
      <c r="O18" s="69"/>
    </row>
    <row r="19" spans="1:15" s="68" customFormat="1" ht="16.5" customHeight="1">
      <c r="A19" s="4">
        <v>9</v>
      </c>
      <c r="B19" s="91"/>
      <c r="C19" s="69"/>
      <c r="D19" s="4">
        <v>39</v>
      </c>
      <c r="E19" s="91"/>
      <c r="F19" s="69"/>
      <c r="G19" s="80">
        <v>69</v>
      </c>
      <c r="H19" s="69"/>
      <c r="I19" s="69"/>
      <c r="J19" s="80">
        <v>99</v>
      </c>
      <c r="K19" s="69"/>
      <c r="L19" s="69"/>
      <c r="M19" s="80">
        <v>129</v>
      </c>
      <c r="N19" s="91"/>
      <c r="O19" s="69"/>
    </row>
    <row r="20" spans="1:15" s="68" customFormat="1" ht="16.5" customHeight="1">
      <c r="A20" s="4">
        <v>10</v>
      </c>
      <c r="B20" s="91"/>
      <c r="C20" s="69"/>
      <c r="D20" s="4">
        <v>40</v>
      </c>
      <c r="E20" s="91"/>
      <c r="F20" s="69"/>
      <c r="G20" s="80">
        <v>70</v>
      </c>
      <c r="H20" s="69"/>
      <c r="I20" s="69"/>
      <c r="J20" s="80">
        <v>100</v>
      </c>
      <c r="K20" s="91"/>
      <c r="L20" s="69"/>
      <c r="M20" s="80">
        <v>130</v>
      </c>
      <c r="N20" s="91"/>
      <c r="O20" s="69"/>
    </row>
    <row r="21" spans="1:15" s="68" customFormat="1" ht="16.5" customHeight="1">
      <c r="A21" s="4">
        <v>11</v>
      </c>
      <c r="B21" s="91"/>
      <c r="C21" s="69"/>
      <c r="D21" s="4">
        <v>41</v>
      </c>
      <c r="E21" s="91"/>
      <c r="F21" s="69"/>
      <c r="G21" s="80">
        <v>71</v>
      </c>
      <c r="H21" s="69"/>
      <c r="I21" s="69"/>
      <c r="J21" s="80">
        <v>101</v>
      </c>
      <c r="K21" s="69"/>
      <c r="L21" s="69"/>
      <c r="M21" s="80">
        <v>131</v>
      </c>
      <c r="N21" s="91"/>
      <c r="O21" s="69"/>
    </row>
    <row r="22" spans="1:15" s="68" customFormat="1" ht="16.5" customHeight="1">
      <c r="A22" s="4">
        <v>12</v>
      </c>
      <c r="B22" s="91"/>
      <c r="C22" s="69"/>
      <c r="D22" s="4">
        <v>42</v>
      </c>
      <c r="E22" s="91"/>
      <c r="F22" s="69"/>
      <c r="G22" s="80">
        <v>72</v>
      </c>
      <c r="H22" s="69"/>
      <c r="I22" s="69"/>
      <c r="J22" s="80">
        <v>102</v>
      </c>
      <c r="K22" s="69"/>
      <c r="L22" s="69"/>
      <c r="M22" s="80">
        <v>132</v>
      </c>
      <c r="N22" s="91"/>
      <c r="O22" s="69"/>
    </row>
    <row r="23" spans="1:15" s="68" customFormat="1" ht="16.5" customHeight="1">
      <c r="A23" s="4">
        <v>13</v>
      </c>
      <c r="B23" s="91"/>
      <c r="C23" s="69"/>
      <c r="D23" s="4">
        <v>43</v>
      </c>
      <c r="E23" s="91"/>
      <c r="F23" s="69"/>
      <c r="G23" s="80">
        <v>73</v>
      </c>
      <c r="H23" s="69"/>
      <c r="I23" s="69"/>
      <c r="J23" s="80">
        <v>103</v>
      </c>
      <c r="K23" s="69"/>
      <c r="L23" s="69"/>
      <c r="M23" s="80">
        <v>133</v>
      </c>
      <c r="N23" s="91"/>
      <c r="O23" s="69"/>
    </row>
    <row r="24" spans="1:15" s="68" customFormat="1" ht="16.5" customHeight="1">
      <c r="A24" s="4">
        <v>14</v>
      </c>
      <c r="B24" s="91"/>
      <c r="C24" s="69"/>
      <c r="D24" s="4">
        <v>44</v>
      </c>
      <c r="E24" s="91"/>
      <c r="F24" s="69"/>
      <c r="G24" s="80">
        <v>74</v>
      </c>
      <c r="H24" s="69"/>
      <c r="I24" s="69"/>
      <c r="J24" s="80">
        <v>104</v>
      </c>
      <c r="K24" s="69"/>
      <c r="L24" s="69"/>
      <c r="M24" s="80">
        <v>134</v>
      </c>
      <c r="N24" s="91"/>
      <c r="O24" s="69"/>
    </row>
    <row r="25" spans="1:15" s="68" customFormat="1" ht="16.5" customHeight="1">
      <c r="A25" s="4">
        <v>15</v>
      </c>
      <c r="B25" s="91"/>
      <c r="C25" s="69"/>
      <c r="D25" s="4">
        <v>45</v>
      </c>
      <c r="E25" s="91"/>
      <c r="F25" s="69"/>
      <c r="G25" s="80">
        <v>75</v>
      </c>
      <c r="H25" s="69"/>
      <c r="I25" s="69"/>
      <c r="J25" s="80">
        <v>105</v>
      </c>
      <c r="K25" s="69"/>
      <c r="L25" s="69"/>
      <c r="M25" s="80">
        <v>135</v>
      </c>
      <c r="N25" s="91"/>
      <c r="O25" s="69"/>
    </row>
    <row r="26" spans="1:15" s="68" customFormat="1" ht="16.5" customHeight="1">
      <c r="A26" s="4">
        <v>16</v>
      </c>
      <c r="B26" s="91"/>
      <c r="C26" s="69"/>
      <c r="D26" s="4">
        <v>46</v>
      </c>
      <c r="E26" s="91"/>
      <c r="F26" s="69"/>
      <c r="G26" s="80">
        <v>76</v>
      </c>
      <c r="H26" s="69"/>
      <c r="I26" s="69"/>
      <c r="J26" s="80">
        <v>106</v>
      </c>
      <c r="K26" s="69"/>
      <c r="L26" s="69"/>
      <c r="M26" s="80">
        <v>136</v>
      </c>
      <c r="N26" s="91"/>
      <c r="O26" s="69"/>
    </row>
    <row r="27" spans="1:15" s="68" customFormat="1" ht="16.5" customHeight="1">
      <c r="A27" s="4">
        <v>17</v>
      </c>
      <c r="B27" s="91"/>
      <c r="C27" s="69"/>
      <c r="D27" s="4">
        <v>47</v>
      </c>
      <c r="E27" s="91"/>
      <c r="F27" s="69"/>
      <c r="G27" s="80">
        <v>77</v>
      </c>
      <c r="H27" s="69"/>
      <c r="I27" s="69"/>
      <c r="J27" s="80">
        <v>107</v>
      </c>
      <c r="K27" s="69"/>
      <c r="L27" s="69"/>
      <c r="M27" s="80">
        <v>137</v>
      </c>
      <c r="N27" s="91"/>
      <c r="O27" s="69"/>
    </row>
    <row r="28" spans="1:15" s="68" customFormat="1" ht="16.5" customHeight="1">
      <c r="A28" s="4">
        <v>18</v>
      </c>
      <c r="B28" s="91"/>
      <c r="C28" s="69"/>
      <c r="D28" s="4">
        <v>48</v>
      </c>
      <c r="E28" s="91"/>
      <c r="F28" s="69"/>
      <c r="G28" s="80">
        <v>78</v>
      </c>
      <c r="H28" s="69"/>
      <c r="I28" s="69"/>
      <c r="J28" s="80">
        <v>108</v>
      </c>
      <c r="K28" s="69"/>
      <c r="L28" s="69"/>
      <c r="M28" s="80">
        <v>138</v>
      </c>
      <c r="N28" s="91"/>
      <c r="O28" s="69"/>
    </row>
    <row r="29" spans="1:15" s="68" customFormat="1" ht="16.5" customHeight="1">
      <c r="A29" s="4">
        <v>19</v>
      </c>
      <c r="B29" s="91"/>
      <c r="C29" s="69"/>
      <c r="D29" s="4">
        <v>49</v>
      </c>
      <c r="E29" s="91"/>
      <c r="F29" s="69"/>
      <c r="G29" s="80">
        <v>79</v>
      </c>
      <c r="H29" s="69"/>
      <c r="I29" s="69"/>
      <c r="J29" s="80">
        <v>109</v>
      </c>
      <c r="K29" s="69"/>
      <c r="L29" s="69"/>
      <c r="M29" s="80">
        <v>139</v>
      </c>
      <c r="N29" s="91"/>
      <c r="O29" s="69"/>
    </row>
    <row r="30" spans="1:15" s="68" customFormat="1" ht="16.5" customHeight="1">
      <c r="A30" s="4">
        <v>20</v>
      </c>
      <c r="B30" s="91"/>
      <c r="C30" s="69"/>
      <c r="D30" s="4">
        <v>50</v>
      </c>
      <c r="E30" s="91"/>
      <c r="F30" s="69"/>
      <c r="G30" s="80">
        <v>80</v>
      </c>
      <c r="H30" s="69"/>
      <c r="I30" s="69"/>
      <c r="J30" s="80">
        <v>110</v>
      </c>
      <c r="K30" s="69"/>
      <c r="L30" s="69"/>
      <c r="M30" s="80">
        <v>140</v>
      </c>
      <c r="N30" s="91"/>
      <c r="O30" s="69"/>
    </row>
    <row r="31" spans="1:15" s="68" customFormat="1" ht="16.5" customHeight="1">
      <c r="A31" s="4">
        <v>21</v>
      </c>
      <c r="B31" s="91"/>
      <c r="C31" s="69"/>
      <c r="D31" s="4">
        <v>51</v>
      </c>
      <c r="E31" s="91"/>
      <c r="F31" s="69"/>
      <c r="G31" s="80">
        <v>81</v>
      </c>
      <c r="H31" s="69"/>
      <c r="I31" s="69"/>
      <c r="J31" s="80">
        <v>111</v>
      </c>
      <c r="K31" s="69"/>
      <c r="L31" s="69"/>
      <c r="M31" s="80">
        <v>141</v>
      </c>
      <c r="N31" s="91"/>
      <c r="O31" s="69"/>
    </row>
    <row r="32" spans="1:15" s="68" customFormat="1" ht="16.5" customHeight="1">
      <c r="A32" s="4">
        <v>22</v>
      </c>
      <c r="B32" s="91"/>
      <c r="C32" s="69"/>
      <c r="D32" s="4">
        <v>52</v>
      </c>
      <c r="E32" s="91"/>
      <c r="F32" s="69"/>
      <c r="G32" s="80">
        <v>82</v>
      </c>
      <c r="H32" s="69"/>
      <c r="I32" s="69"/>
      <c r="J32" s="80">
        <v>112</v>
      </c>
      <c r="K32" s="69"/>
      <c r="L32" s="69"/>
      <c r="M32" s="80">
        <v>142</v>
      </c>
      <c r="N32" s="91"/>
      <c r="O32" s="69"/>
    </row>
    <row r="33" spans="1:15" s="68" customFormat="1" ht="16.5" customHeight="1">
      <c r="A33" s="4">
        <v>23</v>
      </c>
      <c r="B33" s="91"/>
      <c r="C33" s="69"/>
      <c r="D33" s="4">
        <v>53</v>
      </c>
      <c r="E33" s="91"/>
      <c r="F33" s="69"/>
      <c r="G33" s="80">
        <v>83</v>
      </c>
      <c r="H33" s="69"/>
      <c r="I33" s="69"/>
      <c r="J33" s="80">
        <v>113</v>
      </c>
      <c r="K33" s="69"/>
      <c r="L33" s="69"/>
      <c r="M33" s="80">
        <v>143</v>
      </c>
      <c r="N33" s="91"/>
      <c r="O33" s="69"/>
    </row>
    <row r="34" spans="1:15" s="68" customFormat="1" ht="16.5" customHeight="1">
      <c r="A34" s="4">
        <v>24</v>
      </c>
      <c r="B34" s="91"/>
      <c r="C34" s="69"/>
      <c r="D34" s="4">
        <v>54</v>
      </c>
      <c r="E34" s="91"/>
      <c r="F34" s="69"/>
      <c r="G34" s="80">
        <v>84</v>
      </c>
      <c r="H34" s="69"/>
      <c r="I34" s="69"/>
      <c r="J34" s="80">
        <v>114</v>
      </c>
      <c r="K34" s="69"/>
      <c r="L34" s="69"/>
      <c r="M34" s="80">
        <v>144</v>
      </c>
      <c r="N34" s="91"/>
      <c r="O34" s="69"/>
    </row>
    <row r="35" spans="1:15" s="68" customFormat="1" ht="16.5" customHeight="1">
      <c r="A35" s="4">
        <v>25</v>
      </c>
      <c r="B35" s="91"/>
      <c r="C35" s="69"/>
      <c r="D35" s="4">
        <v>55</v>
      </c>
      <c r="E35" s="91"/>
      <c r="F35" s="69"/>
      <c r="G35" s="80">
        <v>85</v>
      </c>
      <c r="H35" s="69"/>
      <c r="I35" s="69"/>
      <c r="J35" s="80">
        <v>115</v>
      </c>
      <c r="K35" s="69"/>
      <c r="L35" s="69"/>
      <c r="M35" s="80">
        <v>145</v>
      </c>
      <c r="N35" s="91"/>
      <c r="O35" s="69"/>
    </row>
    <row r="36" spans="1:15" s="68" customFormat="1" ht="16.5" customHeight="1">
      <c r="A36" s="4">
        <v>26</v>
      </c>
      <c r="B36" s="91"/>
      <c r="C36" s="69"/>
      <c r="D36" s="4">
        <v>56</v>
      </c>
      <c r="E36" s="91"/>
      <c r="F36" s="69"/>
      <c r="G36" s="80">
        <v>86</v>
      </c>
      <c r="H36" s="69"/>
      <c r="I36" s="69"/>
      <c r="J36" s="80">
        <v>116</v>
      </c>
      <c r="K36" s="69"/>
      <c r="L36" s="69"/>
      <c r="M36" s="80">
        <v>146</v>
      </c>
      <c r="N36" s="91"/>
      <c r="O36" s="69"/>
    </row>
    <row r="37" spans="1:15" s="68" customFormat="1" ht="16.5" customHeight="1">
      <c r="A37" s="4">
        <v>27</v>
      </c>
      <c r="B37" s="91"/>
      <c r="C37" s="69"/>
      <c r="D37" s="4">
        <v>57</v>
      </c>
      <c r="E37" s="91"/>
      <c r="F37" s="69"/>
      <c r="G37" s="80">
        <v>87</v>
      </c>
      <c r="H37" s="69"/>
      <c r="I37" s="69"/>
      <c r="J37" s="80">
        <v>117</v>
      </c>
      <c r="K37" s="69"/>
      <c r="L37" s="69"/>
      <c r="M37" s="80">
        <v>147</v>
      </c>
      <c r="N37" s="91"/>
      <c r="O37" s="69"/>
    </row>
    <row r="38" spans="1:15" s="68" customFormat="1" ht="16.5" customHeight="1">
      <c r="A38" s="4">
        <v>28</v>
      </c>
      <c r="B38" s="91"/>
      <c r="C38" s="69"/>
      <c r="D38" s="4">
        <v>58</v>
      </c>
      <c r="E38" s="91"/>
      <c r="F38" s="69"/>
      <c r="G38" s="80">
        <v>88</v>
      </c>
      <c r="H38" s="69"/>
      <c r="I38" s="69"/>
      <c r="J38" s="80">
        <v>118</v>
      </c>
      <c r="K38" s="69"/>
      <c r="L38" s="69"/>
      <c r="M38" s="80">
        <v>148</v>
      </c>
      <c r="N38" s="91"/>
      <c r="O38" s="69"/>
    </row>
    <row r="39" spans="1:15" s="68" customFormat="1" ht="16.5" customHeight="1">
      <c r="A39" s="4">
        <v>29</v>
      </c>
      <c r="B39" s="91"/>
      <c r="C39" s="69"/>
      <c r="D39" s="4">
        <v>59</v>
      </c>
      <c r="E39" s="91"/>
      <c r="F39" s="69"/>
      <c r="G39" s="80">
        <v>89</v>
      </c>
      <c r="H39" s="69"/>
      <c r="I39" s="69"/>
      <c r="J39" s="80">
        <v>119</v>
      </c>
      <c r="K39" s="69"/>
      <c r="L39" s="69"/>
      <c r="M39" s="80">
        <v>149</v>
      </c>
      <c r="N39" s="91"/>
      <c r="O39" s="69"/>
    </row>
    <row r="40" spans="1:15" s="68" customFormat="1" ht="16.5" customHeight="1">
      <c r="A40" s="4">
        <v>30</v>
      </c>
      <c r="B40" s="91"/>
      <c r="C40" s="69"/>
      <c r="D40" s="4">
        <v>60</v>
      </c>
      <c r="E40" s="91"/>
      <c r="F40" s="69"/>
      <c r="G40" s="80">
        <v>90</v>
      </c>
      <c r="H40" s="69"/>
      <c r="I40" s="69"/>
      <c r="J40" s="80">
        <v>120</v>
      </c>
      <c r="K40" s="69"/>
      <c r="L40" s="69"/>
      <c r="M40" s="80">
        <v>150</v>
      </c>
      <c r="N40" s="91"/>
      <c r="O40" s="69"/>
    </row>
    <row r="41" spans="1:15" s="68" customFormat="1" ht="16.5" customHeight="1">
      <c r="A41" s="150" t="s">
        <v>31</v>
      </c>
      <c r="B41" s="150"/>
      <c r="C41" s="70"/>
      <c r="D41" s="67"/>
      <c r="E41" s="67"/>
      <c r="F41" s="81"/>
      <c r="I41" s="81"/>
      <c r="L41" s="81"/>
      <c r="O41" s="81"/>
    </row>
    <row r="42" spans="1:15" s="68" customFormat="1" ht="16.5" customHeight="1">
      <c r="A42" s="4" t="s">
        <v>28</v>
      </c>
      <c r="B42" s="4" t="s">
        <v>32</v>
      </c>
      <c r="C42" s="4" t="s">
        <v>38</v>
      </c>
      <c r="D42" s="4" t="s">
        <v>28</v>
      </c>
      <c r="E42" s="4" t="s">
        <v>32</v>
      </c>
      <c r="F42" s="80" t="s">
        <v>38</v>
      </c>
      <c r="G42" s="80" t="s">
        <v>28</v>
      </c>
      <c r="H42" s="4" t="s">
        <v>32</v>
      </c>
      <c r="I42" s="80" t="s">
        <v>38</v>
      </c>
      <c r="J42" s="80" t="s">
        <v>28</v>
      </c>
      <c r="K42" s="4" t="s">
        <v>32</v>
      </c>
      <c r="L42" s="80" t="s">
        <v>38</v>
      </c>
      <c r="M42" s="80" t="s">
        <v>28</v>
      </c>
      <c r="N42" s="4" t="s">
        <v>32</v>
      </c>
      <c r="O42" s="80" t="s">
        <v>38</v>
      </c>
    </row>
    <row r="43" spans="1:15" s="68" customFormat="1" ht="16.5" customHeight="1">
      <c r="A43" s="4">
        <v>1</v>
      </c>
      <c r="B43" s="69"/>
      <c r="C43" s="69"/>
      <c r="D43" s="4">
        <v>5</v>
      </c>
      <c r="E43" s="69"/>
      <c r="F43" s="69"/>
      <c r="G43" s="80">
        <v>9</v>
      </c>
      <c r="H43" s="79"/>
      <c r="I43" s="69"/>
      <c r="J43" s="80">
        <v>13</v>
      </c>
      <c r="K43" s="79"/>
      <c r="L43" s="69"/>
      <c r="M43" s="80">
        <v>17</v>
      </c>
      <c r="N43" s="79"/>
      <c r="O43" s="69"/>
    </row>
    <row r="44" spans="1:15" s="68" customFormat="1" ht="16.5" customHeight="1">
      <c r="A44" s="4">
        <v>2</v>
      </c>
      <c r="B44" s="69"/>
      <c r="C44" s="69"/>
      <c r="D44" s="4">
        <v>6</v>
      </c>
      <c r="E44" s="69"/>
      <c r="F44" s="69"/>
      <c r="G44" s="80">
        <v>10</v>
      </c>
      <c r="H44" s="79"/>
      <c r="I44" s="69"/>
      <c r="J44" s="80">
        <v>14</v>
      </c>
      <c r="K44" s="79"/>
      <c r="L44" s="69"/>
      <c r="M44" s="80">
        <v>18</v>
      </c>
      <c r="N44" s="79"/>
      <c r="O44" s="69"/>
    </row>
    <row r="45" spans="1:15" s="68" customFormat="1" ht="16.5" customHeight="1">
      <c r="A45" s="4">
        <v>3</v>
      </c>
      <c r="B45" s="69"/>
      <c r="C45" s="69"/>
      <c r="D45" s="4">
        <v>7</v>
      </c>
      <c r="E45" s="69"/>
      <c r="F45" s="69"/>
      <c r="G45" s="80">
        <v>11</v>
      </c>
      <c r="H45" s="79"/>
      <c r="I45" s="69"/>
      <c r="J45" s="80">
        <v>15</v>
      </c>
      <c r="K45" s="79"/>
      <c r="L45" s="69"/>
      <c r="M45" s="80">
        <v>19</v>
      </c>
      <c r="N45" s="79"/>
      <c r="O45" s="69"/>
    </row>
    <row r="46" spans="1:15" s="68" customFormat="1" ht="16.5" customHeight="1">
      <c r="A46" s="4">
        <v>4</v>
      </c>
      <c r="B46" s="69"/>
      <c r="C46" s="69"/>
      <c r="D46" s="4">
        <v>8</v>
      </c>
      <c r="E46" s="69"/>
      <c r="F46" s="69"/>
      <c r="G46" s="80">
        <v>12</v>
      </c>
      <c r="H46" s="79"/>
      <c r="I46" s="69"/>
      <c r="J46" s="80">
        <v>16</v>
      </c>
      <c r="K46" s="79"/>
      <c r="L46" s="69"/>
      <c r="M46" s="80">
        <v>20</v>
      </c>
      <c r="N46" s="66"/>
      <c r="O46" s="69"/>
    </row>
    <row r="47" spans="1:15" s="68" customFormat="1" ht="14.25" thickBot="1">
      <c r="A47" s="67"/>
      <c r="B47" s="67"/>
      <c r="C47" s="67"/>
      <c r="D47" s="67"/>
      <c r="E47" s="67"/>
      <c r="F47" s="67"/>
      <c r="G47" s="67"/>
      <c r="H47" s="67"/>
      <c r="I47" s="67"/>
      <c r="J47" s="67"/>
      <c r="K47" s="67"/>
      <c r="L47" s="67"/>
      <c r="M47" s="67"/>
      <c r="N47" s="67"/>
      <c r="O47" s="67"/>
    </row>
    <row r="48" spans="1:15" s="68" customFormat="1">
      <c r="A48" s="67"/>
      <c r="B48" s="67"/>
      <c r="C48" s="67"/>
      <c r="D48" s="67"/>
      <c r="E48" s="67"/>
      <c r="F48" s="67"/>
      <c r="G48" s="67"/>
      <c r="H48" s="67"/>
      <c r="I48" s="67"/>
      <c r="J48" s="67"/>
      <c r="K48" s="160" t="s">
        <v>67</v>
      </c>
      <c r="L48" s="161"/>
      <c r="M48" s="161"/>
      <c r="N48" s="71" t="s">
        <v>39</v>
      </c>
      <c r="O48" s="72">
        <f>SUM(C8,F8,I8,L8,O8)</f>
        <v>0</v>
      </c>
    </row>
    <row r="49" spans="1:15" s="68" customFormat="1">
      <c r="A49" s="67"/>
      <c r="B49" s="67"/>
      <c r="C49" s="67"/>
      <c r="D49" s="67"/>
      <c r="E49" s="67"/>
      <c r="F49" s="67"/>
      <c r="G49" s="67"/>
      <c r="H49" s="67"/>
      <c r="I49" s="67"/>
      <c r="J49" s="67"/>
      <c r="K49" s="162"/>
      <c r="L49" s="163"/>
      <c r="M49" s="163"/>
      <c r="N49" s="73" t="s">
        <v>40</v>
      </c>
      <c r="O49" s="74">
        <f>SUM(C11:C40,F11:F40,I11:I40,L11:L40,O11:O40)</f>
        <v>0</v>
      </c>
    </row>
    <row r="50" spans="1:15" s="68" customFormat="1" ht="14.25" thickBot="1">
      <c r="A50" s="67"/>
      <c r="B50" s="67"/>
      <c r="C50" s="67"/>
      <c r="D50" s="67"/>
      <c r="E50" s="67"/>
      <c r="F50" s="67"/>
      <c r="G50" s="67"/>
      <c r="H50" s="67"/>
      <c r="I50" s="67"/>
      <c r="J50" s="67"/>
      <c r="K50" s="162"/>
      <c r="L50" s="163"/>
      <c r="M50" s="163"/>
      <c r="N50" s="75" t="s">
        <v>41</v>
      </c>
      <c r="O50" s="76">
        <f>SUM(C43:C46,F43:F46,I43:I46,L43:L46,O43:O46)</f>
        <v>0</v>
      </c>
    </row>
    <row r="51" spans="1:15" s="68" customFormat="1" ht="14.25" thickBot="1">
      <c r="A51" s="67"/>
      <c r="B51" s="67"/>
      <c r="C51" s="67"/>
      <c r="D51" s="67"/>
      <c r="E51" s="67"/>
      <c r="F51" s="67"/>
      <c r="G51" s="67"/>
      <c r="H51" s="67"/>
      <c r="I51" s="67"/>
      <c r="J51" s="67"/>
      <c r="K51" s="164"/>
      <c r="L51" s="165"/>
      <c r="M51" s="165"/>
      <c r="N51" s="77" t="s">
        <v>42</v>
      </c>
      <c r="O51" s="78">
        <f>SUM(O48:O50)</f>
        <v>0</v>
      </c>
    </row>
  </sheetData>
  <mergeCells count="13">
    <mergeCell ref="K48:M51"/>
    <mergeCell ref="J3:O3"/>
    <mergeCell ref="J4:O4"/>
    <mergeCell ref="K5:L5"/>
    <mergeCell ref="N5:O5"/>
    <mergeCell ref="A6:O6"/>
    <mergeCell ref="A1:E1"/>
    <mergeCell ref="A41:B41"/>
    <mergeCell ref="A9:N9"/>
    <mergeCell ref="H3:I3"/>
    <mergeCell ref="H4:I5"/>
    <mergeCell ref="A2:O2"/>
    <mergeCell ref="N1:O1"/>
  </mergeCells>
  <phoneticPr fontId="3"/>
  <conditionalFormatting sqref="B8 E8 H8 K8 N8 H11:H40 B11:B40 E11:E40 K11:K40 N11:N40">
    <cfRule type="duplicateValues" dxfId="1" priority="2"/>
  </conditionalFormatting>
  <conditionalFormatting sqref="N46">
    <cfRule type="duplicateValues" dxfId="0" priority="1"/>
  </conditionalFormatting>
  <pageMargins left="0.31" right="0.12" top="0.46" bottom="0.12" header="0.33" footer="0.33"/>
  <pageSetup paperSize="9" scale="4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
  <sheetViews>
    <sheetView view="pageBreakPreview" topLeftCell="C1" zoomScale="85" zoomScaleNormal="100" zoomScaleSheetLayoutView="85" workbookViewId="0">
      <selection activeCell="R22" sqref="R22"/>
    </sheetView>
  </sheetViews>
  <sheetFormatPr defaultRowHeight="14.25"/>
  <cols>
    <col min="1" max="1" width="4.125" style="12" customWidth="1"/>
    <col min="2" max="2" width="23" style="13" customWidth="1"/>
    <col min="3" max="3" width="14.375" style="14" customWidth="1"/>
    <col min="4" max="4" width="12.875" style="15" customWidth="1"/>
    <col min="5" max="5" width="30.125" style="16" customWidth="1"/>
    <col min="6" max="7" width="14.25" style="17" customWidth="1"/>
    <col min="8" max="8" width="5.875" style="18" customWidth="1"/>
    <col min="9" max="9" width="5.875" style="19" customWidth="1"/>
    <col min="10" max="10" width="5.875" style="20" customWidth="1"/>
    <col min="11" max="12" width="5.875" style="21" customWidth="1"/>
    <col min="13" max="13" width="5.875" style="22" customWidth="1"/>
    <col min="14" max="14" width="5.875" style="23" customWidth="1"/>
    <col min="15" max="15" width="5.875" style="24" customWidth="1"/>
    <col min="16" max="16" width="5.875" style="25" customWidth="1"/>
    <col min="17" max="17" width="33.625" style="25" customWidth="1"/>
    <col min="18" max="18" width="5.875" style="25" customWidth="1"/>
    <col min="19" max="19" width="23.875" style="11" customWidth="1"/>
    <col min="20" max="20" width="29" customWidth="1"/>
  </cols>
  <sheetData>
    <row r="1" spans="1:21" s="10" customFormat="1" ht="30.75" customHeight="1">
      <c r="A1" s="7" t="s">
        <v>58</v>
      </c>
      <c r="B1" s="8" t="s">
        <v>59</v>
      </c>
      <c r="C1" s="8" t="s">
        <v>10</v>
      </c>
      <c r="D1" s="8" t="s">
        <v>12</v>
      </c>
      <c r="E1" s="8" t="s">
        <v>27</v>
      </c>
      <c r="F1" s="8" t="s">
        <v>0</v>
      </c>
      <c r="G1" s="8" t="s">
        <v>1</v>
      </c>
      <c r="H1" s="9" t="s">
        <v>60</v>
      </c>
      <c r="I1" s="9" t="s">
        <v>61</v>
      </c>
      <c r="J1" s="28" t="s">
        <v>2</v>
      </c>
      <c r="K1" s="29" t="s">
        <v>3</v>
      </c>
      <c r="L1" s="82" t="s">
        <v>64</v>
      </c>
      <c r="M1" s="30" t="s">
        <v>8</v>
      </c>
      <c r="N1" s="31" t="s">
        <v>4</v>
      </c>
      <c r="O1" s="32" t="s">
        <v>5</v>
      </c>
      <c r="P1" s="33" t="s">
        <v>6</v>
      </c>
      <c r="Q1" s="35" t="s">
        <v>13</v>
      </c>
      <c r="R1" s="175" t="s">
        <v>7</v>
      </c>
      <c r="S1" s="176"/>
      <c r="T1" s="34" t="s">
        <v>9</v>
      </c>
      <c r="U1" s="10" t="s">
        <v>81</v>
      </c>
    </row>
    <row r="2" spans="1:21" ht="15" customHeight="1">
      <c r="A2" s="36"/>
      <c r="B2" s="37">
        <f>参加申し込み書!B8</f>
        <v>0</v>
      </c>
      <c r="C2" s="36">
        <f>参加申し込み書!B15</f>
        <v>0</v>
      </c>
      <c r="D2" s="38">
        <f>参加申し込み書!D10</f>
        <v>0</v>
      </c>
      <c r="E2" s="39">
        <f>参加申し込み書!D11</f>
        <v>0</v>
      </c>
      <c r="F2" s="40">
        <f>参加申し込み書!I10</f>
        <v>0</v>
      </c>
      <c r="G2" s="40">
        <f>参加申し込み書!I11</f>
        <v>0</v>
      </c>
      <c r="H2" s="41">
        <f>参加申し込み書!H12</f>
        <v>0</v>
      </c>
      <c r="I2" s="42">
        <f>参加申し込み書!H13</f>
        <v>0</v>
      </c>
      <c r="J2" s="43" t="str">
        <f>IF(参加申し込み書!B20="","",IF(参加申し込み書!B20="あり","○","×"))</f>
        <v/>
      </c>
      <c r="K2" s="44" t="str">
        <f>IF(参加申し込み書!B21="あり","○","×")</f>
        <v>×</v>
      </c>
      <c r="L2" s="83" t="str">
        <f>IF(参加申し込み書!H20="あり","○","×")</f>
        <v>×</v>
      </c>
      <c r="M2" s="45"/>
      <c r="N2" s="46"/>
      <c r="O2" s="47"/>
      <c r="P2" s="48">
        <f>参加者氏名一覧!O51</f>
        <v>0</v>
      </c>
      <c r="Q2" s="52">
        <f>参加申し込み書!B17</f>
        <v>0</v>
      </c>
      <c r="R2" s="49" t="str">
        <f>IF(参加申し込み書!B19="あり","○","×")</f>
        <v>×</v>
      </c>
      <c r="S2" s="50">
        <f>参加申し込み書!E19</f>
        <v>0</v>
      </c>
      <c r="T2" s="51">
        <f>参加申し込み書!B22</f>
        <v>0</v>
      </c>
      <c r="U2" t="e">
        <f>参加申し込み書!#REF!</f>
        <v>#REF!</v>
      </c>
    </row>
    <row r="3" spans="1:21">
      <c r="D3" s="26"/>
    </row>
    <row r="4" spans="1:21">
      <c r="D4" s="26"/>
    </row>
    <row r="5" spans="1:21">
      <c r="D5" s="26"/>
    </row>
    <row r="6" spans="1:21">
      <c r="D6" s="26"/>
    </row>
    <row r="7" spans="1:21">
      <c r="D7" s="26"/>
    </row>
    <row r="8" spans="1:21">
      <c r="D8" s="26"/>
    </row>
    <row r="9" spans="1:21">
      <c r="D9" s="26"/>
    </row>
    <row r="10" spans="1:21">
      <c r="D10" s="26"/>
    </row>
    <row r="11" spans="1:21">
      <c r="D11" s="27"/>
    </row>
    <row r="12" spans="1:21">
      <c r="D12" s="26"/>
    </row>
  </sheetData>
  <mergeCells count="1">
    <mergeCell ref="R1:S1"/>
  </mergeCells>
  <phoneticPr fontId="3"/>
  <pageMargins left="0.75" right="0.75" top="1" bottom="1" header="0.51200000000000001" footer="0.51200000000000001"/>
  <pageSetup paperSize="9" scale="3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参加申し込み書</vt:lpstr>
      <vt:lpstr>参加者氏名一覧</vt:lpstr>
      <vt:lpstr>抽出データ</vt:lpstr>
      <vt:lpstr>抽出データ!Print_Area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旭川観光コンベンション協会 一般社団法人</cp:lastModifiedBy>
  <cp:lastPrinted>2025-04-01T00:45:48Z</cp:lastPrinted>
  <dcterms:created xsi:type="dcterms:W3CDTF">2007-04-05T00:07:57Z</dcterms:created>
  <dcterms:modified xsi:type="dcterms:W3CDTF">2025-04-11T04:56:28Z</dcterms:modified>
</cp:coreProperties>
</file>